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за 2008 год (укрупнен)" sheetId="1" r:id="rId1"/>
  </sheets>
  <definedNames>
    <definedName name="_xlnm.Print_Titles" localSheetId="0">'за 2008 год (укрупнен)'!$11:$12</definedName>
    <definedName name="_xlnm.Print_Area" localSheetId="0">'за 2008 год (укрупнен)'!$A$1:$E$33</definedName>
  </definedNames>
  <calcPr fullCalcOnLoad="1"/>
</workbook>
</file>

<file path=xl/sharedStrings.xml><?xml version="1.0" encoding="utf-8"?>
<sst xmlns="http://schemas.openxmlformats.org/spreadsheetml/2006/main" count="51" uniqueCount="51">
  <si>
    <t>Приложение № 1</t>
  </si>
  <si>
    <t>к решению Совета депутатов</t>
  </si>
  <si>
    <t>города Мурманска</t>
  </si>
  <si>
    <t>Доходы бюджета муниципального образования город Мурманск</t>
  </si>
  <si>
    <t>по кодам классификации доходов бюджетов за 2008 год</t>
  </si>
  <si>
    <t>тыс.руб.</t>
  </si>
  <si>
    <t>Коды бюджетной классификации Российской Федерации</t>
  </si>
  <si>
    <t xml:space="preserve">Наименование </t>
  </si>
  <si>
    <t>Уточненный план</t>
  </si>
  <si>
    <t xml:space="preserve">Исполнение                          </t>
  </si>
  <si>
    <t>% исполне-      ния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</si>
  <si>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</si>
  <si>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</si>
  <si>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</si>
  <si>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</si>
  <si>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</si>
  <si>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</si>
  <si>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</si>
  <si>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000 1 06 00000 00 0000 000</t>
  </si>
  <si>
    <t>Налоги на имущество</t>
  </si>
  <si>
    <t xml:space="preserve">000 1 08 00000 00 0000 000 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</si>
  <si>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</si>
  <si>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</si>
  <si>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</si>
  <si>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</si>
  <si>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</si>
  <si>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</si>
  <si>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</si>
  <si>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</si>
  <si>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</si>
  <si>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</si>
  <si>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</si>
  <si>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</si>
  <si>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</si>
  <si>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</si>
  <si>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</si>
  <si>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</si>
  <si>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</si>
  <si>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Возврат остатков субсидий и субвенций прошлых лет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</si>
  <si>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</si>
  <si>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</si>
  <si>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</si>
  <si>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</si>
  <si>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</si>
  <si>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</si>
  <si>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</si>
  <si>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</si>
  <si>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000 2 02 09000 00 0000 151</t>
  </si>
  <si>
    <t>Прочие безвозмездные поступления от других бюджетов бюджетной системы</t>
  </si>
  <si>
    <t>ВСЕГО ДОХОДОВ</t>
  </si>
  <si>
    <t>от 25.06.2009 № 7-81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</si>
</sst>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#,##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7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168" fontId="13" fillId="0" borderId="1" xfId="0" applyNumberFormat="1" applyFont="1" applyBorder="1" applyAlignment="1">
      <alignment/>
    </xf>
    <xf numFmtId="168" fontId="13" fillId="0" borderId="1" xfId="0" applyNumberFormat="1" applyFont="1" applyFill="1" applyBorder="1" applyAlignment="1">
      <alignment/>
    </xf>
    <xf numFmtId="166" fontId="1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8" fontId="11" fillId="0" borderId="1" xfId="0" applyNumberFormat="1" applyFont="1" applyBorder="1" applyAlignment="1">
      <alignment/>
    </xf>
    <xf numFmtId="168" fontId="11" fillId="0" borderId="1" xfId="0" applyNumberFormat="1" applyFont="1" applyFill="1" applyBorder="1" applyAlignment="1">
      <alignment/>
    </xf>
    <xf numFmtId="166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" xfId="0" applyFont="1" applyBorder="1" applyAlignment="1">
      <alignment horizontal="center" vertical="top"/>
    </xf>
    <xf numFmtId="166" fontId="14" fillId="0" borderId="0" xfId="0" applyNumberFormat="1" applyFont="1" applyBorder="1" applyAlignment="1">
      <alignment/>
    </xf>
    <xf numFmtId="168" fontId="11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8" fontId="11" fillId="0" borderId="1" xfId="0" applyNumberFormat="1" applyFont="1" applyFill="1" applyBorder="1" applyAlignment="1">
      <alignment/>
    </xf>
    <xf numFmtId="166" fontId="13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vertical="justify"/>
    </xf>
    <xf numFmtId="0" fontId="11" fillId="0" borderId="1" xfId="0" applyFont="1" applyBorder="1" applyAlignment="1">
      <alignment vertical="top"/>
    </xf>
    <xf numFmtId="166" fontId="3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 wrapText="1"/>
    </xf>
    <xf numFmtId="168" fontId="11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75" zoomScaleNormal="75" zoomScaleSheetLayoutView="75" workbookViewId="0" topLeftCell="A1">
      <selection activeCell="C4" sqref="C4:E4"/>
    </sheetView>
  </sheetViews>
  <sheetFormatPr defaultColWidth="9.00390625" defaultRowHeight="12.75"/>
  <cols>
    <col min="1" max="1" width="32.25390625" style="0" customWidth="1"/>
    <col min="2" max="2" width="58.75390625" style="0" customWidth="1"/>
    <col min="3" max="4" width="15.75390625" style="2" customWidth="1"/>
    <col min="5" max="5" width="11.125" style="0" customWidth="1"/>
    <col min="6" max="6" width="5.125" style="0" customWidth="1"/>
    <col min="7" max="8" width="8.25390625" style="0" customWidth="1"/>
    <col min="9" max="9" width="9.875" style="0" customWidth="1"/>
    <col min="10" max="10" width="8.75390625" style="0" customWidth="1"/>
    <col min="11" max="14" width="8.25390625" style="0" customWidth="1"/>
    <col min="16" max="16" width="10.625" style="0" customWidth="1"/>
  </cols>
  <sheetData>
    <row r="1" spans="3:5" ht="20.25">
      <c r="C1" s="62" t="s">
        <v>0</v>
      </c>
      <c r="D1" s="62"/>
      <c r="E1" s="62"/>
    </row>
    <row r="2" spans="3:11" ht="20.25">
      <c r="C2" s="62" t="s">
        <v>1</v>
      </c>
      <c r="D2" s="62"/>
      <c r="E2" s="62"/>
      <c r="G2" s="69"/>
      <c r="H2" s="69"/>
      <c r="I2" s="69"/>
      <c r="J2" s="69"/>
      <c r="K2" s="69"/>
    </row>
    <row r="3" spans="3:11" ht="20.25">
      <c r="C3" s="62" t="s">
        <v>2</v>
      </c>
      <c r="D3" s="62"/>
      <c r="E3" s="62"/>
      <c r="G3" s="70"/>
      <c r="H3" s="70"/>
      <c r="I3" s="70"/>
      <c r="J3" s="70"/>
      <c r="K3" s="70"/>
    </row>
    <row r="4" spans="3:11" ht="20.25">
      <c r="C4" s="62" t="s">
        <v>50</v>
      </c>
      <c r="D4" s="62"/>
      <c r="E4" s="62"/>
      <c r="G4" s="69"/>
      <c r="H4" s="69"/>
      <c r="I4" s="69"/>
      <c r="J4" s="69"/>
      <c r="K4" s="69"/>
    </row>
    <row r="5" spans="1:11" s="4" customFormat="1" ht="20.25">
      <c r="A5" s="2"/>
      <c r="B5" s="2"/>
      <c r="C5" s="3"/>
      <c r="D5" s="3"/>
      <c r="E5" s="3"/>
      <c r="G5" s="71"/>
      <c r="H5" s="71"/>
      <c r="I5" s="71"/>
      <c r="J5" s="71"/>
      <c r="K5" s="71"/>
    </row>
    <row r="6" spans="1:11" s="4" customFormat="1" ht="3" customHeight="1">
      <c r="A6" s="2"/>
      <c r="B6" s="2"/>
      <c r="C6" s="2"/>
      <c r="D6" s="2"/>
      <c r="E6" s="2"/>
      <c r="G6" s="72"/>
      <c r="H6" s="72"/>
      <c r="I6" s="72"/>
      <c r="J6" s="72"/>
      <c r="K6" s="72"/>
    </row>
    <row r="7" spans="1:17" ht="23.25">
      <c r="A7" s="61" t="s">
        <v>3</v>
      </c>
      <c r="B7" s="61"/>
      <c r="C7" s="61"/>
      <c r="D7" s="61"/>
      <c r="E7" s="61"/>
      <c r="F7" s="5"/>
      <c r="G7" s="69"/>
      <c r="H7" s="69"/>
      <c r="I7" s="69"/>
      <c r="J7" s="69"/>
      <c r="K7" s="69"/>
      <c r="L7" s="1"/>
      <c r="M7" s="1"/>
      <c r="N7" s="1"/>
      <c r="O7" s="1"/>
      <c r="P7" s="1"/>
      <c r="Q7" s="6"/>
    </row>
    <row r="8" spans="1:17" ht="23.25">
      <c r="A8" s="61" t="s">
        <v>4</v>
      </c>
      <c r="B8" s="61"/>
      <c r="C8" s="61"/>
      <c r="D8" s="61"/>
      <c r="E8" s="61"/>
      <c r="F8" s="5"/>
      <c r="G8" s="7"/>
      <c r="H8" s="7"/>
      <c r="I8" s="7"/>
      <c r="J8" s="7"/>
      <c r="K8" s="7"/>
      <c r="L8" s="7"/>
      <c r="M8" s="1"/>
      <c r="N8" s="1"/>
      <c r="O8" s="1"/>
      <c r="P8" s="1"/>
      <c r="Q8" s="6"/>
    </row>
    <row r="9" spans="2:17" ht="24.75" customHeight="1">
      <c r="B9" s="8"/>
      <c r="C9" s="9"/>
      <c r="D9" s="9"/>
      <c r="E9" s="8"/>
      <c r="F9" s="8"/>
      <c r="G9" s="7"/>
      <c r="H9" s="7"/>
      <c r="I9" s="7"/>
      <c r="J9" s="7"/>
      <c r="K9" s="7"/>
      <c r="L9" s="1"/>
      <c r="M9" s="1"/>
      <c r="N9" s="1"/>
      <c r="O9" s="1"/>
      <c r="P9" s="1"/>
      <c r="Q9" s="6"/>
    </row>
    <row r="10" spans="2:17" ht="15.75">
      <c r="B10" s="6"/>
      <c r="C10" s="10"/>
      <c r="E10" s="11" t="s">
        <v>5</v>
      </c>
      <c r="F10" s="12"/>
      <c r="G10" s="13"/>
      <c r="H10" s="14"/>
      <c r="I10" s="14"/>
      <c r="J10" s="14"/>
      <c r="K10" s="14"/>
      <c r="L10" s="15"/>
      <c r="M10" s="15"/>
      <c r="N10" s="15"/>
      <c r="O10" s="15"/>
      <c r="P10" s="16"/>
      <c r="Q10" s="6"/>
    </row>
    <row r="11" spans="1:17" ht="15" customHeight="1">
      <c r="A11" s="59" t="s">
        <v>6</v>
      </c>
      <c r="B11" s="66" t="s">
        <v>7</v>
      </c>
      <c r="C11" s="68" t="s">
        <v>8</v>
      </c>
      <c r="D11" s="64" t="s">
        <v>9</v>
      </c>
      <c r="E11" s="67" t="s">
        <v>10</v>
      </c>
      <c r="F11" s="17"/>
      <c r="G11" s="13"/>
      <c r="H11" s="18"/>
      <c r="I11" s="18"/>
      <c r="J11" s="18"/>
      <c r="K11" s="18"/>
      <c r="L11" s="19"/>
      <c r="M11" s="19"/>
      <c r="N11" s="19"/>
      <c r="O11" s="19"/>
      <c r="P11" s="19"/>
      <c r="Q11" s="6"/>
    </row>
    <row r="12" spans="1:17" ht="40.5" customHeight="1">
      <c r="A12" s="60"/>
      <c r="B12" s="66"/>
      <c r="C12" s="68"/>
      <c r="D12" s="65"/>
      <c r="E12" s="67"/>
      <c r="F12" s="17"/>
      <c r="G12" s="18"/>
      <c r="H12" s="19"/>
      <c r="I12" s="19"/>
      <c r="J12" s="19"/>
      <c r="K12" s="19"/>
      <c r="L12" s="19"/>
      <c r="M12" s="19"/>
      <c r="N12" s="19"/>
      <c r="O12" s="19"/>
      <c r="P12" s="16"/>
      <c r="Q12" s="6"/>
    </row>
    <row r="13" spans="1:17" ht="40.5">
      <c r="A13" s="20" t="s">
        <v>11</v>
      </c>
      <c r="B13" s="21" t="s">
        <v>12</v>
      </c>
      <c r="C13" s="22">
        <f>C14+C20</f>
        <v>4230595</v>
      </c>
      <c r="D13" s="23">
        <f>D14+D20</f>
        <v>4252995.9</v>
      </c>
      <c r="E13" s="22">
        <f aca="true" t="shared" si="0" ref="E13:E18">D13/C13*100</f>
        <v>100.5294976238567</v>
      </c>
      <c r="F13" s="24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6"/>
    </row>
    <row r="14" spans="1:17" ht="22.5">
      <c r="A14" s="27"/>
      <c r="B14" s="28" t="s">
        <v>13</v>
      </c>
      <c r="C14" s="22">
        <f>C15+C16+C17+C18+C19</f>
        <v>3160072</v>
      </c>
      <c r="D14" s="23">
        <f>D15+D16+D17+D18+D19</f>
        <v>3182960.5</v>
      </c>
      <c r="E14" s="22">
        <f t="shared" si="0"/>
        <v>100.72430311714417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6"/>
    </row>
    <row r="15" spans="1:17" ht="20.25">
      <c r="A15" s="27" t="s">
        <v>14</v>
      </c>
      <c r="B15" s="29" t="s">
        <v>15</v>
      </c>
      <c r="C15" s="30">
        <v>2342282</v>
      </c>
      <c r="D15" s="31">
        <v>2347563.9</v>
      </c>
      <c r="E15" s="30">
        <f t="shared" si="0"/>
        <v>100.22550230928641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/>
    </row>
    <row r="16" spans="1:17" ht="20.25">
      <c r="A16" s="27" t="s">
        <v>16</v>
      </c>
      <c r="B16" s="29" t="s">
        <v>17</v>
      </c>
      <c r="C16" s="30">
        <v>304342</v>
      </c>
      <c r="D16" s="31">
        <v>316251.6</v>
      </c>
      <c r="E16" s="30">
        <f t="shared" si="0"/>
        <v>103.91322919610175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/>
    </row>
    <row r="17" spans="1:17" ht="20.25">
      <c r="A17" s="27" t="s">
        <v>18</v>
      </c>
      <c r="B17" s="29" t="s">
        <v>19</v>
      </c>
      <c r="C17" s="30">
        <v>468815</v>
      </c>
      <c r="D17" s="31">
        <v>491941</v>
      </c>
      <c r="E17" s="30">
        <f t="shared" si="0"/>
        <v>104.93286264304682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/>
    </row>
    <row r="18" spans="1:17" ht="20.25">
      <c r="A18" s="27" t="s">
        <v>20</v>
      </c>
      <c r="B18" s="29" t="s">
        <v>21</v>
      </c>
      <c r="C18" s="30">
        <v>44633</v>
      </c>
      <c r="D18" s="31">
        <v>41693.9</v>
      </c>
      <c r="E18" s="30">
        <f t="shared" si="0"/>
        <v>93.41496202361482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/>
    </row>
    <row r="19" spans="1:17" ht="37.5" customHeight="1">
      <c r="A19" s="27" t="s">
        <v>22</v>
      </c>
      <c r="B19" s="29" t="s">
        <v>23</v>
      </c>
      <c r="C19" s="30"/>
      <c r="D19" s="31">
        <v>-14489.9</v>
      </c>
      <c r="E19" s="30"/>
      <c r="F19" s="3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6"/>
    </row>
    <row r="20" spans="1:17" ht="22.5">
      <c r="A20" s="27"/>
      <c r="B20" s="34" t="s">
        <v>24</v>
      </c>
      <c r="C20" s="22">
        <f>C21+C22+C24+C25+C26</f>
        <v>1070523</v>
      </c>
      <c r="D20" s="23">
        <f>D21+D22+D24+D25+D26+D23+D27</f>
        <v>1070035.4000000001</v>
      </c>
      <c r="E20" s="22">
        <f>D20/C20*100</f>
        <v>99.95445216964046</v>
      </c>
      <c r="F20" s="3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6"/>
    </row>
    <row r="21" spans="1:17" ht="37.5" customHeight="1">
      <c r="A21" s="27" t="s">
        <v>25</v>
      </c>
      <c r="B21" s="29" t="s">
        <v>26</v>
      </c>
      <c r="C21" s="30">
        <v>544656</v>
      </c>
      <c r="D21" s="31">
        <v>623927.2</v>
      </c>
      <c r="E21" s="30">
        <f>D21/C21*100</f>
        <v>114.55436091771686</v>
      </c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/>
    </row>
    <row r="22" spans="1:17" ht="23.25" customHeight="1">
      <c r="A22" s="55" t="s">
        <v>27</v>
      </c>
      <c r="B22" s="56" t="s">
        <v>28</v>
      </c>
      <c r="C22" s="57">
        <v>12400</v>
      </c>
      <c r="D22" s="58">
        <v>12394.2</v>
      </c>
      <c r="E22" s="57">
        <f>D22/C22*100</f>
        <v>99.95322580645161</v>
      </c>
      <c r="F22" s="3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6"/>
    </row>
    <row r="23" spans="1:17" ht="38.25" customHeight="1">
      <c r="A23" s="27" t="s">
        <v>29</v>
      </c>
      <c r="B23" s="29" t="s">
        <v>30</v>
      </c>
      <c r="C23" s="30"/>
      <c r="D23" s="31">
        <v>0.8</v>
      </c>
      <c r="E23" s="36"/>
      <c r="F23" s="3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6"/>
    </row>
    <row r="24" spans="1:17" ht="38.25" customHeight="1">
      <c r="A24" s="27" t="s">
        <v>31</v>
      </c>
      <c r="B24" s="29" t="s">
        <v>32</v>
      </c>
      <c r="C24" s="36">
        <v>421108</v>
      </c>
      <c r="D24" s="38">
        <v>320656.2</v>
      </c>
      <c r="E24" s="30">
        <f>D24/C24*100</f>
        <v>76.14583432278656</v>
      </c>
      <c r="F24" s="3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6"/>
    </row>
    <row r="25" spans="1:17" ht="20.25">
      <c r="A25" s="27" t="s">
        <v>33</v>
      </c>
      <c r="B25" s="40" t="s">
        <v>34</v>
      </c>
      <c r="C25" s="30">
        <v>52359</v>
      </c>
      <c r="D25" s="31">
        <v>53943.9</v>
      </c>
      <c r="E25" s="30">
        <f>D25/C25*100</f>
        <v>103.0269867644531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6"/>
    </row>
    <row r="26" spans="1:17" ht="20.25">
      <c r="A26" s="27" t="s">
        <v>35</v>
      </c>
      <c r="B26" s="41" t="s">
        <v>36</v>
      </c>
      <c r="C26" s="30">
        <v>40000</v>
      </c>
      <c r="D26" s="31">
        <v>59218</v>
      </c>
      <c r="E26" s="30">
        <f>D26/C26*100</f>
        <v>148.04500000000002</v>
      </c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/>
    </row>
    <row r="27" spans="1:17" ht="37.5">
      <c r="A27" s="27" t="s">
        <v>37</v>
      </c>
      <c r="B27" s="29" t="s">
        <v>38</v>
      </c>
      <c r="C27" s="30"/>
      <c r="D27" s="31">
        <v>-104.9</v>
      </c>
      <c r="E27" s="30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/>
    </row>
    <row r="28" spans="1:17" ht="22.5">
      <c r="A28" s="20" t="s">
        <v>39</v>
      </c>
      <c r="B28" s="21" t="s">
        <v>40</v>
      </c>
      <c r="C28" s="22">
        <f>C29+C30+C31+C32</f>
        <v>3407993.8</v>
      </c>
      <c r="D28" s="23">
        <f>D29+D30+D31+D32</f>
        <v>3327886.3</v>
      </c>
      <c r="E28" s="22">
        <f aca="true" t="shared" si="1" ref="E28:E33">D28/C28*100</f>
        <v>97.64942354061795</v>
      </c>
      <c r="F28" s="3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6"/>
    </row>
    <row r="29" spans="1:17" ht="38.25" customHeight="1">
      <c r="A29" s="27" t="s">
        <v>41</v>
      </c>
      <c r="B29" s="29" t="s">
        <v>42</v>
      </c>
      <c r="C29" s="30">
        <v>398467</v>
      </c>
      <c r="D29" s="31">
        <v>398467</v>
      </c>
      <c r="E29" s="30">
        <f t="shared" si="1"/>
        <v>100</v>
      </c>
      <c r="F29" s="4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/>
    </row>
    <row r="30" spans="1:17" ht="55.5" customHeight="1">
      <c r="A30" s="27" t="s">
        <v>43</v>
      </c>
      <c r="B30" s="29" t="s">
        <v>44</v>
      </c>
      <c r="C30" s="30">
        <v>813302.5</v>
      </c>
      <c r="D30" s="31">
        <v>809934.4</v>
      </c>
      <c r="E30" s="30">
        <f t="shared" si="1"/>
        <v>99.58587364480006</v>
      </c>
      <c r="F30" s="4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/>
    </row>
    <row r="31" spans="1:17" ht="37.5" customHeight="1">
      <c r="A31" s="27" t="s">
        <v>45</v>
      </c>
      <c r="B31" s="29" t="s">
        <v>46</v>
      </c>
      <c r="C31" s="30">
        <v>2194824.3</v>
      </c>
      <c r="D31" s="31">
        <v>2118084.9</v>
      </c>
      <c r="E31" s="30">
        <f t="shared" si="1"/>
        <v>96.50361990251338</v>
      </c>
      <c r="F31" s="4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/>
    </row>
    <row r="32" spans="1:17" ht="37.5">
      <c r="A32" s="27" t="s">
        <v>47</v>
      </c>
      <c r="B32" s="29" t="s">
        <v>48</v>
      </c>
      <c r="C32" s="30">
        <v>1400</v>
      </c>
      <c r="D32" s="31">
        <v>1400</v>
      </c>
      <c r="E32" s="30">
        <f t="shared" si="1"/>
        <v>100</v>
      </c>
      <c r="F32" s="4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/>
    </row>
    <row r="33" spans="1:17" ht="22.5">
      <c r="A33" s="43"/>
      <c r="B33" s="28" t="s">
        <v>49</v>
      </c>
      <c r="C33" s="22">
        <f>C13+C28</f>
        <v>7638588.8</v>
      </c>
      <c r="D33" s="23">
        <f>D13+D28</f>
        <v>7580882.2</v>
      </c>
      <c r="E33" s="22">
        <f t="shared" si="1"/>
        <v>99.244538467629</v>
      </c>
      <c r="F33" s="3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"/>
    </row>
    <row r="34" spans="2:17" ht="18.75" hidden="1">
      <c r="B34" s="44"/>
      <c r="C34" s="45"/>
      <c r="D34" s="45"/>
      <c r="E34" s="26"/>
      <c r="F34" s="4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6"/>
    </row>
    <row r="35" spans="2:17" ht="15.75" hidden="1">
      <c r="B35" s="47"/>
      <c r="C35" s="48"/>
      <c r="D35" s="49"/>
      <c r="E35" s="50"/>
      <c r="F35" s="5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6" ht="18.75" hidden="1">
      <c r="B36" s="51"/>
      <c r="C36" s="47"/>
      <c r="D36" s="49"/>
      <c r="E36" s="50"/>
      <c r="F36" s="50"/>
    </row>
    <row r="37" spans="2:6" ht="18.75" hidden="1">
      <c r="B37" s="52"/>
      <c r="C37" s="51"/>
      <c r="D37" s="53"/>
      <c r="E37" s="52"/>
      <c r="F37" s="52"/>
    </row>
    <row r="38" spans="2:6" ht="18.75" hidden="1">
      <c r="B38" s="52"/>
      <c r="C38" s="53"/>
      <c r="D38" s="63"/>
      <c r="E38" s="63"/>
      <c r="F38" s="54"/>
    </row>
    <row r="39" spans="2:6" ht="18.75" hidden="1">
      <c r="B39" s="52"/>
      <c r="C39" s="53"/>
      <c r="D39" s="53"/>
      <c r="E39" s="52"/>
      <c r="F39" s="52"/>
    </row>
    <row r="40" spans="2:6" ht="18.75" hidden="1">
      <c r="B40" s="52"/>
      <c r="C40" s="53"/>
      <c r="D40" s="63"/>
      <c r="E40" s="63"/>
      <c r="F40" s="54"/>
    </row>
    <row r="41" spans="2:6" ht="18.75">
      <c r="B41" s="50"/>
      <c r="C41" s="53"/>
      <c r="D41" s="53"/>
      <c r="E41" s="52"/>
      <c r="F41" s="52"/>
    </row>
    <row r="42" spans="3:6" ht="15.75">
      <c r="C42" s="49"/>
      <c r="D42" s="49"/>
      <c r="E42" s="50"/>
      <c r="F42" s="50"/>
    </row>
  </sheetData>
  <sheetProtection/>
  <mergeCells count="19">
    <mergeCell ref="G7:K7"/>
    <mergeCell ref="G2:K2"/>
    <mergeCell ref="G3:K3"/>
    <mergeCell ref="G4:K4"/>
    <mergeCell ref="G5:K5"/>
    <mergeCell ref="G6:K6"/>
    <mergeCell ref="D38:E38"/>
    <mergeCell ref="D40:E40"/>
    <mergeCell ref="D11:D12"/>
    <mergeCell ref="B11:B12"/>
    <mergeCell ref="E11:E12"/>
    <mergeCell ref="C11:C12"/>
    <mergeCell ref="A11:A12"/>
    <mergeCell ref="A7:E7"/>
    <mergeCell ref="A8:E8"/>
    <mergeCell ref="C1:E1"/>
    <mergeCell ref="C2:E2"/>
    <mergeCell ref="C3:E3"/>
    <mergeCell ref="C4:E4"/>
  </mergeCells>
  <printOptions/>
  <pageMargins left="0.7874015748031497" right="0.3937007874015748" top="0.7874015748031497" bottom="0.7874015748031497" header="0.31496062992125984" footer="0.1574803149606299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Силаева ОВ</dc:creator>
  <cp:keywords/>
  <dc:description/>
  <cp:lastModifiedBy>Master</cp:lastModifiedBy>
  <cp:lastPrinted>2009-06-19T11:16:50Z</cp:lastPrinted>
  <dcterms:created xsi:type="dcterms:W3CDTF">2009-04-28T10:21:33Z</dcterms:created>
  <dcterms:modified xsi:type="dcterms:W3CDTF">2009-06-25T11:22:19Z</dcterms:modified>
  <cp:category/>
  <cp:version/>
  <cp:contentType/>
  <cp:contentStatus/>
</cp:coreProperties>
</file>