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15" windowWidth="12390" windowHeight="12210" activeTab="0"/>
  </bookViews>
  <sheets>
    <sheet name="Приложение 4" sheetId="1" r:id="rId1"/>
  </sheets>
  <definedNames>
    <definedName name="_xlnm.Print_Titles" localSheetId="0">'Приложение 4'!$12:$13</definedName>
    <definedName name="_xlnm.Print_Area" localSheetId="0">'Приложение 4'!$A$1:$E$36</definedName>
  </definedNames>
  <calcPr fullCalcOnLoad="1"/>
</workbook>
</file>

<file path=xl/sharedStrings.xml><?xml version="1.0" encoding="utf-8"?>
<sst xmlns="http://schemas.openxmlformats.org/spreadsheetml/2006/main" count="53" uniqueCount="53">
  <si>
    <t>Наименование</t>
  </si>
  <si>
    <t>957 01 02 00 00 00 0000 000</t>
  </si>
  <si>
    <t>КРЕДИТЫ КРЕДИТНЫХ ОРГАНИЗАЦИЙ В ВАЛЮТЕ РОССИЙСКОЙ ФЕДЕРАЦИИ</t>
  </si>
  <si>
    <t>957 01 02 00 00 00 0000 700</t>
  </si>
  <si>
    <t>Получение кредитов от кредитных организаций в валюте Российской Федерации</t>
  </si>
  <si>
    <t>957 01 02 00 00 04 0000 710</t>
  </si>
  <si>
    <t>957 01 02 00 00 00 0000 800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</si>
  <si>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</si>
  <si>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</si>
  <si>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</si>
  <si>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</si>
  <si>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</si>
  <si>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</si>
  <si>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</si>
  <si>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</si>
  <si>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Увеличение прочих остатков денежных средств бюджетов городских округов</t>
  </si>
  <si>
    <t>000 01 05 00 00 00 0000 600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</si>
  <si>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</si>
  <si>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</si>
  <si>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</si>
  <si>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</si>
  <si>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</si>
  <si>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</si>
  <si>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</si>
  <si>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000 01 05 02 00 00 0000 600</t>
  </si>
  <si>
    <t>000 01 05 02 01 00 0000 610</t>
  </si>
  <si>
    <t>000 01 05 02 01 04 0000 610</t>
  </si>
  <si>
    <t>957 01 02 00 00 04 0000 810</t>
  </si>
  <si>
    <t xml:space="preserve">ИЗМЕНЕНИЕ ОСТАТКОВ СРЕДСТВ НА СЧЕТАХ ПО УЧЕТУ СРЕДСТВ БЮДЖЕТОВ </t>
  </si>
  <si>
    <t>ИСТОЧНИКИ ВНУТРЕННЕГО ФИНАНСИРОВАНИЯ  ДЕФИЦИТОВ БЮДЖЕТОВ</t>
  </si>
  <si>
    <t>000 01 00 00 00 00 0000 000</t>
  </si>
  <si>
    <t>тыс. руб.</t>
  </si>
  <si>
    <t>Источники финансирования дефицита бюджета муниципального образования город Мурманск</t>
  </si>
  <si>
    <t>Уточненный план</t>
  </si>
  <si>
    <t>Исполнение</t>
  </si>
  <si>
    <t>Код классификации источника внутреннего финансирования дефицита бюджета</t>
  </si>
  <si>
    <t xml:space="preserve">   Приложение 4</t>
  </si>
  <si>
    <t xml:space="preserve">   к решению Совета депутатов</t>
  </si>
  <si>
    <t xml:space="preserve">   города Мурманска</t>
  </si>
  <si>
    <t xml:space="preserve">   от ________№ ________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</si>
  <si>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</si>
  <si>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</si>
  <si>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</si>
  <si>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957 01 06 05 00 00 0000 000</t>
  </si>
  <si>
    <t>Возврат бюджетных кредитов, предоставленных внутри страны в валюте Российской Федерации</t>
  </si>
  <si>
    <t>957 01 06 05 00 00 0000 600</t>
  </si>
  <si>
    <t>957 01 06 05 01 00 0000 600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</si>
  <si>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</si>
  <si>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957 01 06 05 01 04 0000 640</t>
  </si>
  <si>
    <t>Примечание: данные в таблице отражены в соответствии с отчетом об исполнении бюджета по форме 0503117.</t>
  </si>
  <si>
    <t>% 
испол-
нения</t>
  </si>
  <si>
    <t>Возврат бюджетных кредитов, предоставленных юридическим лицам в валюте Российской Федерации</t>
  </si>
  <si>
    <t>по кодам классификации источников финансирования дефицитов бюджетов за 2019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</si>
</sst>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#,##0.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 wrapText="1"/>
    </xf>
    <xf numFmtId="178" fontId="43" fillId="0" borderId="0" xfId="0" applyNumberFormat="1" applyFont="1" applyBorder="1" applyAlignment="1">
      <alignment horizontal="right" wrapText="1"/>
    </xf>
    <xf numFmtId="178" fontId="43" fillId="0" borderId="0" xfId="0" applyNumberFormat="1" applyFont="1" applyFill="1" applyBorder="1" applyAlignment="1">
      <alignment/>
    </xf>
    <xf numFmtId="178" fontId="4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8" fontId="4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178" fontId="43" fillId="0" borderId="0" xfId="0" applyNumberFormat="1" applyFont="1" applyFill="1" applyBorder="1" applyAlignment="1">
      <alignment horizontal="right"/>
    </xf>
    <xf numFmtId="178" fontId="4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0" fontId="0" fillId="0" borderId="0" xfId="0" applyBorder="1" applyAlignment="1" quotePrefix="1">
      <alignment/>
    </xf>
    <xf numFmtId="0" fontId="43" fillId="0" borderId="0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178" fontId="2" fillId="0" borderId="0" xfId="0" applyNumberFormat="1" applyFont="1" applyBorder="1" applyAlignment="1">
      <alignment horizontal="right" wrapText="1"/>
    </xf>
    <xf numFmtId="178" fontId="2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view="pageBreakPreview" zoomScaleNormal="90" zoomScaleSheetLayoutView="100" workbookViewId="0" topLeftCell="A28">
      <selection activeCell="B5" sqref="B5"/>
    </sheetView>
  </sheetViews>
  <sheetFormatPr defaultColWidth="9.00390625" defaultRowHeight="12.75"/>
  <cols>
    <col min="1" max="1" width="48.875" style="0" customWidth="1"/>
    <col min="2" max="2" width="30.125" style="0" customWidth="1"/>
    <col min="3" max="3" width="14.125" style="29" customWidth="1"/>
    <col min="4" max="4" width="14.75390625" style="29" customWidth="1"/>
    <col min="5" max="5" width="13.625" style="0" customWidth="1"/>
  </cols>
  <sheetData>
    <row r="1" spans="3:5" ht="15.75" customHeight="1">
      <c r="C1" s="39" t="s">
        <v>36</v>
      </c>
      <c r="D1" s="39"/>
      <c r="E1" s="3"/>
    </row>
    <row r="2" spans="3:5" ht="15.75">
      <c r="C2" s="10" t="s">
        <v>37</v>
      </c>
      <c r="D2" s="10"/>
      <c r="E2" s="10"/>
    </row>
    <row r="3" spans="3:5" ht="15.75">
      <c r="C3" s="10" t="s">
        <v>38</v>
      </c>
      <c r="D3" s="10"/>
      <c r="E3" s="3"/>
    </row>
    <row r="4" spans="3:5" ht="15.75">
      <c r="C4" s="10" t="s">
        <v>39</v>
      </c>
      <c r="D4" s="10"/>
      <c r="E4" s="3"/>
    </row>
    <row r="5" spans="3:5" ht="15.75">
      <c r="C5" s="3"/>
      <c r="D5" s="3"/>
      <c r="E5" s="3"/>
    </row>
    <row r="6" spans="1:24" ht="15.75">
      <c r="A6" s="3"/>
      <c r="B6" s="3"/>
      <c r="C6" s="25"/>
      <c r="D6" s="25"/>
      <c r="E6" s="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>
      <c r="A7" s="38" t="s">
        <v>32</v>
      </c>
      <c r="B7" s="41"/>
      <c r="C7" s="41"/>
      <c r="D7" s="41"/>
      <c r="E7" s="4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>
      <c r="A8" s="38" t="s">
        <v>52</v>
      </c>
      <c r="B8" s="38"/>
      <c r="C8" s="38"/>
      <c r="D8" s="38"/>
      <c r="E8" s="3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>
      <c r="A9" s="2"/>
      <c r="B9" s="2"/>
      <c r="C9" s="26"/>
      <c r="D9" s="26"/>
      <c r="E9" s="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>
      <c r="A10" s="3"/>
      <c r="B10" s="3"/>
      <c r="C10" s="25"/>
      <c r="D10" s="25"/>
      <c r="E10" s="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4.25" customHeight="1">
      <c r="A11" s="4"/>
      <c r="B11" s="4"/>
      <c r="C11" s="27"/>
      <c r="D11" s="28"/>
      <c r="E11" s="6" t="s">
        <v>31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" customHeight="1">
      <c r="A12" s="37" t="s">
        <v>0</v>
      </c>
      <c r="B12" s="36" t="s">
        <v>35</v>
      </c>
      <c r="C12" s="36" t="s">
        <v>33</v>
      </c>
      <c r="D12" s="36" t="s">
        <v>34</v>
      </c>
      <c r="E12" s="40" t="s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36" customHeight="1">
      <c r="A13" s="37"/>
      <c r="B13" s="36"/>
      <c r="C13" s="36"/>
      <c r="D13" s="36"/>
      <c r="E13" s="4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33" customHeight="1">
      <c r="A14" s="1" t="s">
        <v>2</v>
      </c>
      <c r="B14" s="11" t="s">
        <v>1</v>
      </c>
      <c r="C14" s="30">
        <f>C15-C17</f>
        <v>375000</v>
      </c>
      <c r="D14" s="30">
        <f>D15-D17</f>
        <v>100000</v>
      </c>
      <c r="E14" s="12">
        <f>D14/C14*100</f>
        <v>26.666666666666668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33.75" customHeight="1">
      <c r="A15" s="1" t="s">
        <v>4</v>
      </c>
      <c r="B15" s="11" t="s">
        <v>3</v>
      </c>
      <c r="C15" s="31">
        <v>2955000</v>
      </c>
      <c r="D15" s="31">
        <f>D16</f>
        <v>2680000</v>
      </c>
      <c r="E15" s="14">
        <f aca="true" t="shared" si="0" ref="E15:E33">D15/C15*100</f>
        <v>90.69373942470389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47.25">
      <c r="A16" s="7" t="s">
        <v>8</v>
      </c>
      <c r="B16" s="15" t="s">
        <v>5</v>
      </c>
      <c r="C16" s="32">
        <v>2955000</v>
      </c>
      <c r="D16" s="32">
        <v>2680000</v>
      </c>
      <c r="E16" s="16">
        <f t="shared" si="0"/>
        <v>90.69373942470389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47.25">
      <c r="A17" s="8" t="s">
        <v>7</v>
      </c>
      <c r="B17" s="17" t="s">
        <v>6</v>
      </c>
      <c r="C17" s="31">
        <v>2580000</v>
      </c>
      <c r="D17" s="31">
        <f>D18</f>
        <v>2580000</v>
      </c>
      <c r="E17" s="13">
        <f t="shared" si="0"/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47.25">
      <c r="A18" s="7" t="s">
        <v>9</v>
      </c>
      <c r="B18" s="15" t="s">
        <v>27</v>
      </c>
      <c r="C18" s="32">
        <v>2580000</v>
      </c>
      <c r="D18" s="32">
        <v>2580000</v>
      </c>
      <c r="E18" s="16">
        <f t="shared" si="0"/>
        <v>100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47.25">
      <c r="A19" s="8" t="s">
        <v>40</v>
      </c>
      <c r="B19" s="17" t="s">
        <v>41</v>
      </c>
      <c r="C19" s="31">
        <f>C20</f>
        <v>21000</v>
      </c>
      <c r="D19" s="31">
        <f>D20</f>
        <v>10000</v>
      </c>
      <c r="E19" s="13">
        <f>D19/C19*100</f>
        <v>47.61904761904761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32.25" customHeight="1">
      <c r="A20" s="21" t="s">
        <v>42</v>
      </c>
      <c r="B20" s="24" t="s">
        <v>43</v>
      </c>
      <c r="C20" s="31">
        <f>0+C21</f>
        <v>21000</v>
      </c>
      <c r="D20" s="31">
        <f>0+D21</f>
        <v>10000</v>
      </c>
      <c r="E20" s="13">
        <f>D20/C20*100</f>
        <v>47.61904761904761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32.25" customHeight="1">
      <c r="A21" s="21" t="s">
        <v>44</v>
      </c>
      <c r="B21" s="24" t="s">
        <v>45</v>
      </c>
      <c r="C21" s="31">
        <f>C22</f>
        <v>21000</v>
      </c>
      <c r="D21" s="31">
        <f>D22</f>
        <v>10000</v>
      </c>
      <c r="E21" s="13">
        <f>D21/C21*100</f>
        <v>47.61904761904761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47.25">
      <c r="A22" s="21" t="s">
        <v>51</v>
      </c>
      <c r="B22" s="24" t="s">
        <v>46</v>
      </c>
      <c r="C22" s="31">
        <f>C23</f>
        <v>21000</v>
      </c>
      <c r="D22" s="31">
        <f>D23</f>
        <v>10000</v>
      </c>
      <c r="E22" s="13">
        <f>D22/C22*100</f>
        <v>47.61904761904761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48.75" customHeight="1">
      <c r="A23" s="22" t="s">
        <v>47</v>
      </c>
      <c r="B23" s="15" t="s">
        <v>48</v>
      </c>
      <c r="C23" s="32">
        <v>21000</v>
      </c>
      <c r="D23" s="32">
        <v>10000</v>
      </c>
      <c r="E23" s="16">
        <f>D23/C23*100</f>
        <v>47.61904761904761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33.75" customHeight="1">
      <c r="A24" s="8" t="s">
        <v>28</v>
      </c>
      <c r="B24" s="17" t="s">
        <v>10</v>
      </c>
      <c r="C24" s="33">
        <v>29707</v>
      </c>
      <c r="D24" s="33">
        <f>D29-D25</f>
        <v>168.39999999850988</v>
      </c>
      <c r="E24" s="18">
        <f t="shared" si="0"/>
        <v>0.5668697613306961</v>
      </c>
      <c r="F24" s="23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>
      <c r="A25" s="9" t="s">
        <v>17</v>
      </c>
      <c r="B25" s="17" t="s">
        <v>11</v>
      </c>
      <c r="C25" s="33">
        <f aca="true" t="shared" si="1" ref="C25:D27">C26</f>
        <v>18768725.3</v>
      </c>
      <c r="D25" s="33">
        <f t="shared" si="1"/>
        <v>25627170.3</v>
      </c>
      <c r="E25" s="18">
        <f t="shared" si="0"/>
        <v>136.5418795915778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8.75" customHeight="1">
      <c r="A26" s="8" t="s">
        <v>18</v>
      </c>
      <c r="B26" s="17" t="s">
        <v>12</v>
      </c>
      <c r="C26" s="33">
        <f t="shared" si="1"/>
        <v>18768725.3</v>
      </c>
      <c r="D26" s="33">
        <f t="shared" si="1"/>
        <v>25627170.3</v>
      </c>
      <c r="E26" s="18">
        <f t="shared" si="0"/>
        <v>136.5418795915778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31.5">
      <c r="A27" s="8" t="s">
        <v>19</v>
      </c>
      <c r="B27" s="17" t="s">
        <v>13</v>
      </c>
      <c r="C27" s="33">
        <f t="shared" si="1"/>
        <v>18768725.3</v>
      </c>
      <c r="D27" s="33">
        <f t="shared" si="1"/>
        <v>25627170.3</v>
      </c>
      <c r="E27" s="18">
        <f t="shared" si="0"/>
        <v>136.5418795915778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31.5">
      <c r="A28" s="7" t="s">
        <v>15</v>
      </c>
      <c r="B28" s="15" t="s">
        <v>14</v>
      </c>
      <c r="C28" s="34">
        <v>18768725.3</v>
      </c>
      <c r="D28" s="34">
        <v>25627170.3</v>
      </c>
      <c r="E28" s="19">
        <f t="shared" si="0"/>
        <v>136.5418795915778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>
      <c r="A29" s="9" t="s">
        <v>20</v>
      </c>
      <c r="B29" s="17" t="s">
        <v>16</v>
      </c>
      <c r="C29" s="33">
        <f aca="true" t="shared" si="2" ref="C29:D31">C30</f>
        <v>18843133.2</v>
      </c>
      <c r="D29" s="33">
        <f t="shared" si="2"/>
        <v>25627338.7</v>
      </c>
      <c r="E29" s="18">
        <f t="shared" si="0"/>
        <v>136.00359572897355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7.25" customHeight="1">
      <c r="A30" s="8" t="s">
        <v>21</v>
      </c>
      <c r="B30" s="17" t="s">
        <v>24</v>
      </c>
      <c r="C30" s="33">
        <f t="shared" si="2"/>
        <v>18843133.2</v>
      </c>
      <c r="D30" s="33">
        <f t="shared" si="2"/>
        <v>25627338.7</v>
      </c>
      <c r="E30" s="18">
        <f t="shared" si="0"/>
        <v>136.00359572897355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31.5">
      <c r="A31" s="8" t="s">
        <v>22</v>
      </c>
      <c r="B31" s="17" t="s">
        <v>25</v>
      </c>
      <c r="C31" s="33">
        <f t="shared" si="2"/>
        <v>18843133.2</v>
      </c>
      <c r="D31" s="33">
        <f t="shared" si="2"/>
        <v>25627338.7</v>
      </c>
      <c r="E31" s="18">
        <f t="shared" si="0"/>
        <v>136.00359572897355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31.5">
      <c r="A32" s="7" t="s">
        <v>23</v>
      </c>
      <c r="B32" s="15" t="s">
        <v>26</v>
      </c>
      <c r="C32" s="32">
        <v>18843133.2</v>
      </c>
      <c r="D32" s="32">
        <v>25627338.7</v>
      </c>
      <c r="E32" s="16">
        <f t="shared" si="0"/>
        <v>136.00359572897355</v>
      </c>
      <c r="F32" s="2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47.25">
      <c r="A33" s="8" t="s">
        <v>29</v>
      </c>
      <c r="B33" s="20" t="s">
        <v>30</v>
      </c>
      <c r="C33" s="33">
        <f>C14+C24+C19</f>
        <v>425707</v>
      </c>
      <c r="D33" s="33">
        <f>D14+D24+D19</f>
        <v>110168.39999999851</v>
      </c>
      <c r="E33" s="18">
        <f t="shared" si="0"/>
        <v>25.878926115849282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5" spans="1:5" ht="15.75">
      <c r="A35" s="35"/>
      <c r="B35" s="35"/>
      <c r="C35" s="35"/>
      <c r="D35" s="35"/>
      <c r="E35" s="35"/>
    </row>
    <row r="36" spans="1:5" ht="15.75">
      <c r="A36" s="35" t="s">
        <v>49</v>
      </c>
      <c r="B36" s="35"/>
      <c r="C36" s="35"/>
      <c r="D36" s="35"/>
      <c r="E36" s="35"/>
    </row>
    <row r="37" spans="1:5" ht="15.75">
      <c r="A37" s="35"/>
      <c r="B37" s="35"/>
      <c r="C37" s="35"/>
      <c r="D37" s="35"/>
      <c r="E37" s="35"/>
    </row>
  </sheetData>
  <sheetProtection/>
  <mergeCells count="11">
    <mergeCell ref="C1:D1"/>
    <mergeCell ref="D12:D13"/>
    <mergeCell ref="E12:E13"/>
    <mergeCell ref="A7:E7"/>
    <mergeCell ref="B12:B13"/>
    <mergeCell ref="A37:E37"/>
    <mergeCell ref="C12:C13"/>
    <mergeCell ref="A12:A13"/>
    <mergeCell ref="A35:E35"/>
    <mergeCell ref="A8:E8"/>
    <mergeCell ref="A36:E36"/>
  </mergeCells>
  <printOptions/>
  <pageMargins left="0.984251968503937" right="0.5905511811023623" top="0.7874015748031497" bottom="0.7874015748031497" header="0.5118110236220472" footer="0.5118110236220472"/>
  <pageSetup firstPageNumber="77" useFirstPageNumber="1" horizontalDpi="600" verticalDpi="600" orientation="portrait" paperSize="9" scale="71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jrj</dc:creator>
  <cp:keywords/>
  <dc:description/>
  <cp:lastModifiedBy>SilaevaOV</cp:lastModifiedBy>
  <cp:lastPrinted>2020-03-05T14:12:15Z</cp:lastPrinted>
  <dcterms:created xsi:type="dcterms:W3CDTF">2007-08-19T23:37:14Z</dcterms:created>
  <dcterms:modified xsi:type="dcterms:W3CDTF">2020-03-05T14:12:17Z</dcterms:modified>
  <cp:category/>
  <cp:version/>
  <cp:contentType/>
  <cp:contentStatus/>
</cp:coreProperties>
</file>