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9390" windowHeight="4815" activeTab="0"/>
  </bookViews>
  <sheets>
    <sheet name="прил 6" sheetId="1" r:id="rId1"/>
  </sheets>
  <definedNames>
    <definedName name="_xlnm.Print_Titles" localSheetId="0">'прил 6'!$13:$14</definedName>
    <definedName name="_xlnm.Print_Area" localSheetId="0">'прил 6'!$A$1:$F$40</definedName>
  </definedNames>
  <calcPr fullCalcOnLoad="1"/>
</workbook>
</file>

<file path=xl/sharedStrings.xml><?xml version="1.0" encoding="utf-8"?>
<sst xmlns="http://schemas.openxmlformats.org/spreadsheetml/2006/main" count="60" uniqueCount="49">
  <si>
    <t>города Мурманска</t>
  </si>
  <si>
    <t>к решению Совета депутатов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</si>
  <si>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</si>
  <si>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</si>
  <si>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</si>
  <si>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</si>
  <si>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</si>
  <si>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</si>
  <si>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</si>
  <si>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</si>
  <si>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</si>
  <si>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</si>
  <si>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</si>
  <si>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</si>
  <si>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</si>
  <si>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</si>
  <si>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</si>
  <si>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</si>
  <si>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</si>
  <si>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</si>
  <si>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</si>
  <si>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ИСТОЧНИКИ ФИНАНСИРОВАНИЯ ДЕФИЦИТА БЮДЖЕТА</t>
  </si>
  <si>
    <t>тыс.руб.</t>
  </si>
  <si>
    <t xml:space="preserve">Наименование </t>
  </si>
  <si>
    <t xml:space="preserve">  Исполнение      </t>
  </si>
  <si>
    <t>% исполне-   ния</t>
  </si>
  <si>
    <t xml:space="preserve">Уточненный план </t>
  </si>
  <si>
    <t>КОСГУ</t>
  </si>
  <si>
    <t>000</t>
  </si>
  <si>
    <t xml:space="preserve">01 02 00 00 00 0000 </t>
  </si>
  <si>
    <t xml:space="preserve"> 01 02 00 00 04 0000 </t>
  </si>
  <si>
    <t xml:space="preserve"> 01 02 00 00 00 0000 </t>
  </si>
  <si>
    <t xml:space="preserve">01 02 00 00 04 0000 </t>
  </si>
  <si>
    <t xml:space="preserve"> 01 03 00 00 00 0000 </t>
  </si>
  <si>
    <t xml:space="preserve">01 03 00 00 04 0000 </t>
  </si>
  <si>
    <t xml:space="preserve"> 01 05 00 00 00 0000 </t>
  </si>
  <si>
    <t xml:space="preserve"> 01 05 02 01 04 0000 </t>
  </si>
  <si>
    <t xml:space="preserve"> 01 06 00 00 00 0000 </t>
  </si>
  <si>
    <t xml:space="preserve"> 01 06 01 00 00 0000 </t>
  </si>
  <si>
    <t xml:space="preserve"> 01 06 01 00 04 0000 </t>
  </si>
  <si>
    <t>Группа, подгруппа, статья источников финансирования дефицита бюджета</t>
  </si>
  <si>
    <t xml:space="preserve"> 01 03 00 00 04 0000 </t>
  </si>
  <si>
    <t>Источники финансирования дефицита бюджета муниципального образования город Мурманск</t>
  </si>
  <si>
    <t>классификации операций сектора государственного управления, относящихся к источникам</t>
  </si>
  <si>
    <t xml:space="preserve">  по кодам групп, подгрупп, статей, видов источников финансирования дефицитов бюджетов  </t>
  </si>
  <si>
    <t>Приложение № 6</t>
  </si>
  <si>
    <t>финансирования дефицитов бюджетов, за 2009 год</t>
  </si>
  <si>
    <t xml:space="preserve">          Примечание: данные в таблице отражены в соответствии с отчетом об исполнении бюджета по форме 0503117 (требования Инструкции о порядке составления и представления годовой, квартальной и месячной отчетности об исполнении бюджетов бюджетной системы Российской Федерации, утвержденной Приказом Министерства финансов Российской Федерации от 13.11.2008 № 128н). </t>
  </si>
  <si>
    <t>от 07.07.2010 № 23-241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</si>
</sst>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#,##0.0"/>
    <numFmt numFmtId="169" formatCode="#,##0.000"/>
    <numFmt numFmtId="170" formatCode="[$-FC19]d\ mmmm\ yyyy\ &quot;г.&quot;"/>
  </numFmts>
  <fonts count="1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b/>
      <sz val="17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/>
    </xf>
    <xf numFmtId="168" fontId="4" fillId="0" borderId="1" xfId="0" applyNumberFormat="1" applyFont="1" applyBorder="1" applyAlignment="1">
      <alignment/>
    </xf>
    <xf numFmtId="168" fontId="7" fillId="0" borderId="1" xfId="0" applyNumberFormat="1" applyFont="1" applyBorder="1" applyAlignment="1">
      <alignment/>
    </xf>
    <xf numFmtId="168" fontId="7" fillId="0" borderId="2" xfId="0" applyNumberFormat="1" applyFont="1" applyBorder="1" applyAlignment="1">
      <alignment/>
    </xf>
    <xf numFmtId="168" fontId="7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4" xfId="0" applyFont="1" applyBorder="1" applyAlignment="1">
      <alignment vertical="center" wrapText="1"/>
    </xf>
    <xf numFmtId="168" fontId="8" fillId="0" borderId="5" xfId="0" applyNumberFormat="1" applyFont="1" applyBorder="1" applyAlignment="1">
      <alignment/>
    </xf>
    <xf numFmtId="0" fontId="4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8" fontId="4" fillId="0" borderId="1" xfId="0" applyNumberFormat="1" applyFont="1" applyBorder="1" applyAlignment="1">
      <alignment/>
    </xf>
    <xf numFmtId="0" fontId="4" fillId="0" borderId="8" xfId="0" applyFont="1" applyBorder="1" applyAlignment="1">
      <alignment wrapText="1"/>
    </xf>
    <xf numFmtId="168" fontId="4" fillId="0" borderId="5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7" fillId="0" borderId="1" xfId="0" applyFont="1" applyBorder="1" applyAlignment="1">
      <alignment horizontal="right" vertical="top"/>
    </xf>
    <xf numFmtId="0" fontId="7" fillId="0" borderId="4" xfId="0" applyFont="1" applyBorder="1" applyAlignment="1">
      <alignment horizontal="center" vertical="top"/>
    </xf>
    <xf numFmtId="0" fontId="7" fillId="0" borderId="2" xfId="0" applyFont="1" applyBorder="1" applyAlignment="1">
      <alignment horizontal="right" vertical="top"/>
    </xf>
    <xf numFmtId="0" fontId="7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right" vertical="top"/>
    </xf>
    <xf numFmtId="49" fontId="4" fillId="0" borderId="5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16" fillId="0" borderId="8" xfId="0" applyFont="1" applyBorder="1" applyAlignment="1">
      <alignment vertical="top"/>
    </xf>
    <xf numFmtId="0" fontId="16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168" fontId="7" fillId="0" borderId="2" xfId="0" applyNumberFormat="1" applyFont="1" applyFill="1" applyBorder="1" applyAlignment="1">
      <alignment/>
    </xf>
    <xf numFmtId="168" fontId="8" fillId="0" borderId="5" xfId="0" applyNumberFormat="1" applyFont="1" applyFill="1" applyBorder="1" applyAlignment="1">
      <alignment/>
    </xf>
    <xf numFmtId="168" fontId="4" fillId="0" borderId="1" xfId="0" applyNumberFormat="1" applyFont="1" applyFill="1" applyBorder="1" applyAlignment="1">
      <alignment/>
    </xf>
    <xf numFmtId="168" fontId="7" fillId="0" borderId="1" xfId="0" applyNumberFormat="1" applyFont="1" applyFill="1" applyBorder="1" applyAlignment="1">
      <alignment/>
    </xf>
    <xf numFmtId="168" fontId="4" fillId="0" borderId="1" xfId="0" applyNumberFormat="1" applyFont="1" applyFill="1" applyBorder="1" applyAlignment="1">
      <alignment/>
    </xf>
    <xf numFmtId="168" fontId="7" fillId="0" borderId="2" xfId="0" applyNumberFormat="1" applyFont="1" applyFill="1" applyBorder="1" applyAlignment="1">
      <alignment/>
    </xf>
    <xf numFmtId="168" fontId="4" fillId="0" borderId="1" xfId="0" applyNumberFormat="1" applyFont="1" applyFill="1" applyBorder="1" applyAlignment="1">
      <alignment/>
    </xf>
    <xf numFmtId="168" fontId="7" fillId="0" borderId="2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68" fontId="8" fillId="0" borderId="2" xfId="0" applyNumberFormat="1" applyFont="1" applyFill="1" applyBorder="1" applyAlignment="1">
      <alignment/>
    </xf>
    <xf numFmtId="168" fontId="8" fillId="0" borderId="1" xfId="0" applyNumberFormat="1" applyFont="1" applyBorder="1" applyAlignment="1">
      <alignment/>
    </xf>
    <xf numFmtId="168" fontId="8" fillId="0" borderId="2" xfId="0" applyNumberFormat="1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="75" zoomScaleNormal="75" zoomScaleSheetLayoutView="75" workbookViewId="0" topLeftCell="A1">
      <selection activeCell="D4" sqref="D4:F4"/>
    </sheetView>
  </sheetViews>
  <sheetFormatPr defaultColWidth="9.00390625" defaultRowHeight="12.75"/>
  <cols>
    <col min="1" max="1" width="24.00390625" style="0" customWidth="1"/>
    <col min="2" max="2" width="10.125" style="0" customWidth="1"/>
    <col min="3" max="3" width="64.375" style="0" customWidth="1"/>
    <col min="4" max="4" width="16.625" style="23" customWidth="1"/>
    <col min="5" max="5" width="16.375" style="23" customWidth="1"/>
    <col min="6" max="6" width="14.125" style="0" customWidth="1"/>
    <col min="7" max="7" width="5.125" style="0" customWidth="1"/>
    <col min="8" max="9" width="8.25390625" style="0" customWidth="1"/>
    <col min="10" max="10" width="9.875" style="0" customWidth="1"/>
    <col min="11" max="11" width="8.75390625" style="0" customWidth="1"/>
    <col min="12" max="15" width="8.25390625" style="0" customWidth="1"/>
    <col min="17" max="17" width="10.625" style="0" customWidth="1"/>
  </cols>
  <sheetData>
    <row r="1" spans="4:6" ht="20.25">
      <c r="D1" s="78" t="s">
        <v>45</v>
      </c>
      <c r="E1" s="78"/>
      <c r="F1" s="78"/>
    </row>
    <row r="2" spans="3:12" ht="20.25">
      <c r="C2" s="32"/>
      <c r="D2" s="78" t="s">
        <v>1</v>
      </c>
      <c r="E2" s="78"/>
      <c r="F2" s="78"/>
      <c r="H2" s="91"/>
      <c r="I2" s="91"/>
      <c r="J2" s="91"/>
      <c r="K2" s="91"/>
      <c r="L2" s="91"/>
    </row>
    <row r="3" spans="4:12" ht="20.25">
      <c r="D3" s="78" t="s">
        <v>0</v>
      </c>
      <c r="E3" s="78"/>
      <c r="F3" s="78"/>
      <c r="H3" s="92"/>
      <c r="I3" s="92"/>
      <c r="J3" s="92"/>
      <c r="K3" s="92"/>
      <c r="L3" s="92"/>
    </row>
    <row r="4" spans="4:12" ht="20.25">
      <c r="D4" s="78" t="s">
        <v>48</v>
      </c>
      <c r="E4" s="78"/>
      <c r="F4" s="78"/>
      <c r="H4" s="91"/>
      <c r="I4" s="91"/>
      <c r="J4" s="91"/>
      <c r="K4" s="91"/>
      <c r="L4" s="91"/>
    </row>
    <row r="5" spans="4:12" ht="20.25">
      <c r="D5" s="62"/>
      <c r="E5" s="62"/>
      <c r="F5" s="16"/>
      <c r="H5" s="91"/>
      <c r="I5" s="91"/>
      <c r="J5" s="91"/>
      <c r="K5" s="91"/>
      <c r="L5" s="91"/>
    </row>
    <row r="6" spans="8:12" ht="3" customHeight="1">
      <c r="H6" s="93"/>
      <c r="I6" s="93"/>
      <c r="J6" s="93"/>
      <c r="K6" s="93"/>
      <c r="L6" s="93"/>
    </row>
    <row r="7" spans="1:18" ht="23.25">
      <c r="A7" s="77" t="s">
        <v>42</v>
      </c>
      <c r="B7" s="77"/>
      <c r="C7" s="77"/>
      <c r="D7" s="77"/>
      <c r="E7" s="77"/>
      <c r="F7" s="77"/>
      <c r="G7" s="10"/>
      <c r="H7" s="91"/>
      <c r="I7" s="91"/>
      <c r="J7" s="91"/>
      <c r="K7" s="91"/>
      <c r="L7" s="91"/>
      <c r="M7" s="6"/>
      <c r="N7" s="6"/>
      <c r="O7" s="6"/>
      <c r="P7" s="6"/>
      <c r="Q7" s="6"/>
      <c r="R7" s="1"/>
    </row>
    <row r="8" spans="1:18" ht="23.25">
      <c r="A8" s="77" t="s">
        <v>44</v>
      </c>
      <c r="B8" s="77"/>
      <c r="C8" s="77"/>
      <c r="D8" s="77"/>
      <c r="E8" s="77"/>
      <c r="F8" s="77"/>
      <c r="G8" s="10"/>
      <c r="H8" s="17"/>
      <c r="I8" s="17"/>
      <c r="J8" s="17"/>
      <c r="K8" s="17"/>
      <c r="L8" s="17"/>
      <c r="M8" s="17"/>
      <c r="N8" s="6"/>
      <c r="O8" s="6"/>
      <c r="P8" s="6"/>
      <c r="Q8" s="6"/>
      <c r="R8" s="1"/>
    </row>
    <row r="9" spans="1:18" ht="23.25">
      <c r="A9" s="77" t="s">
        <v>43</v>
      </c>
      <c r="B9" s="77"/>
      <c r="C9" s="77"/>
      <c r="D9" s="77"/>
      <c r="E9" s="77"/>
      <c r="F9" s="77"/>
      <c r="G9" s="10"/>
      <c r="H9" s="17"/>
      <c r="I9" s="17"/>
      <c r="J9" s="17"/>
      <c r="K9" s="17"/>
      <c r="L9" s="17"/>
      <c r="M9" s="17"/>
      <c r="N9" s="6"/>
      <c r="O9" s="6"/>
      <c r="P9" s="6"/>
      <c r="Q9" s="6"/>
      <c r="R9" s="1"/>
    </row>
    <row r="10" spans="1:18" ht="23.25">
      <c r="A10" s="77" t="s">
        <v>46</v>
      </c>
      <c r="B10" s="77"/>
      <c r="C10" s="77"/>
      <c r="D10" s="77"/>
      <c r="E10" s="77"/>
      <c r="F10" s="77"/>
      <c r="G10" s="10"/>
      <c r="H10" s="17"/>
      <c r="I10" s="17"/>
      <c r="J10" s="17"/>
      <c r="K10" s="17"/>
      <c r="L10" s="17"/>
      <c r="M10" s="17"/>
      <c r="N10" s="6"/>
      <c r="O10" s="6"/>
      <c r="P10" s="6"/>
      <c r="Q10" s="6"/>
      <c r="R10" s="1"/>
    </row>
    <row r="11" spans="1:18" ht="9.75" customHeight="1">
      <c r="A11" s="31"/>
      <c r="B11" s="31"/>
      <c r="C11" s="31"/>
      <c r="D11" s="61"/>
      <c r="E11" s="61"/>
      <c r="F11" s="31"/>
      <c r="G11" s="9"/>
      <c r="H11" s="17"/>
      <c r="I11" s="17"/>
      <c r="J11" s="17"/>
      <c r="K11" s="17"/>
      <c r="L11" s="17"/>
      <c r="M11" s="6"/>
      <c r="N11" s="6"/>
      <c r="O11" s="6"/>
      <c r="P11" s="6"/>
      <c r="Q11" s="6"/>
      <c r="R11" s="1"/>
    </row>
    <row r="12" spans="1:18" ht="15.75">
      <c r="A12" s="29"/>
      <c r="B12" s="29"/>
      <c r="C12" s="30"/>
      <c r="D12" s="63"/>
      <c r="E12" s="64"/>
      <c r="F12" s="45" t="s">
        <v>22</v>
      </c>
      <c r="G12" s="11"/>
      <c r="H12" s="18"/>
      <c r="I12" s="19"/>
      <c r="J12" s="19"/>
      <c r="K12" s="19"/>
      <c r="L12" s="19"/>
      <c r="M12" s="7"/>
      <c r="N12" s="7"/>
      <c r="O12" s="7"/>
      <c r="P12" s="7"/>
      <c r="Q12" s="3"/>
      <c r="R12" s="1"/>
    </row>
    <row r="13" spans="1:18" ht="15" customHeight="1">
      <c r="A13" s="81" t="s">
        <v>40</v>
      </c>
      <c r="B13" s="87" t="s">
        <v>27</v>
      </c>
      <c r="C13" s="79" t="s">
        <v>23</v>
      </c>
      <c r="D13" s="85" t="s">
        <v>26</v>
      </c>
      <c r="E13" s="94" t="s">
        <v>24</v>
      </c>
      <c r="F13" s="83" t="s">
        <v>25</v>
      </c>
      <c r="G13" s="12"/>
      <c r="H13" s="20"/>
      <c r="I13" s="20"/>
      <c r="J13" s="20"/>
      <c r="K13" s="20"/>
      <c r="L13" s="20"/>
      <c r="M13" s="4"/>
      <c r="N13" s="4"/>
      <c r="O13" s="4"/>
      <c r="P13" s="4"/>
      <c r="Q13" s="4"/>
      <c r="R13" s="1"/>
    </row>
    <row r="14" spans="1:18" ht="59.25" customHeight="1">
      <c r="A14" s="82"/>
      <c r="B14" s="88"/>
      <c r="C14" s="80"/>
      <c r="D14" s="86"/>
      <c r="E14" s="95"/>
      <c r="F14" s="84"/>
      <c r="G14" s="12"/>
      <c r="H14" s="24"/>
      <c r="I14" s="4"/>
      <c r="J14" s="4"/>
      <c r="K14" s="4"/>
      <c r="L14" s="4"/>
      <c r="M14" s="4"/>
      <c r="N14" s="4"/>
      <c r="O14" s="4"/>
      <c r="P14" s="4"/>
      <c r="Q14" s="3"/>
      <c r="R14" s="1"/>
    </row>
    <row r="15" spans="1:18" ht="39" customHeight="1">
      <c r="A15" s="58" t="s">
        <v>29</v>
      </c>
      <c r="B15" s="51" t="s">
        <v>28</v>
      </c>
      <c r="C15" s="35" t="s">
        <v>2</v>
      </c>
      <c r="D15" s="66">
        <f>D16-D18</f>
        <v>43364.69999999995</v>
      </c>
      <c r="E15" s="66">
        <f>E16-E18</f>
        <v>20000</v>
      </c>
      <c r="F15" s="75">
        <f aca="true" t="shared" si="0" ref="F15:F24">E15/D15*100</f>
        <v>46.12046203478871</v>
      </c>
      <c r="G15" s="13"/>
      <c r="H15" s="5"/>
      <c r="I15" s="5"/>
      <c r="J15" s="5"/>
      <c r="K15" s="5"/>
      <c r="L15" s="5"/>
      <c r="M15" s="5"/>
      <c r="N15" s="5"/>
      <c r="O15" s="5"/>
      <c r="P15" s="5"/>
      <c r="Q15" s="5"/>
      <c r="R15" s="1"/>
    </row>
    <row r="16" spans="1:18" ht="39.75" customHeight="1">
      <c r="A16" s="58" t="s">
        <v>29</v>
      </c>
      <c r="B16" s="52">
        <v>700</v>
      </c>
      <c r="C16" s="33" t="s">
        <v>3</v>
      </c>
      <c r="D16" s="67">
        <f>D17</f>
        <v>950000</v>
      </c>
      <c r="E16" s="67">
        <f>E17</f>
        <v>590000</v>
      </c>
      <c r="F16" s="25">
        <f t="shared" si="0"/>
        <v>62.10526315789474</v>
      </c>
      <c r="G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</row>
    <row r="17" spans="1:18" ht="56.25" customHeight="1">
      <c r="A17" s="46" t="s">
        <v>30</v>
      </c>
      <c r="B17" s="47">
        <v>710</v>
      </c>
      <c r="C17" s="36" t="s">
        <v>4</v>
      </c>
      <c r="D17" s="68">
        <v>950000</v>
      </c>
      <c r="E17" s="68">
        <v>590000</v>
      </c>
      <c r="F17" s="26">
        <f t="shared" si="0"/>
        <v>62.10526315789474</v>
      </c>
      <c r="G17" s="14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</row>
    <row r="18" spans="1:18" ht="39" customHeight="1">
      <c r="A18" s="58" t="s">
        <v>31</v>
      </c>
      <c r="B18" s="52">
        <v>800</v>
      </c>
      <c r="C18" s="33" t="s">
        <v>5</v>
      </c>
      <c r="D18" s="69">
        <f>D19</f>
        <v>906635.3</v>
      </c>
      <c r="E18" s="69">
        <f>E19</f>
        <v>570000</v>
      </c>
      <c r="F18" s="42">
        <f t="shared" si="0"/>
        <v>62.86982207730054</v>
      </c>
      <c r="G18" s="14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</row>
    <row r="19" spans="1:18" ht="39.75" customHeight="1">
      <c r="A19" s="48" t="s">
        <v>32</v>
      </c>
      <c r="B19" s="49">
        <v>810</v>
      </c>
      <c r="C19" s="37" t="s">
        <v>6</v>
      </c>
      <c r="D19" s="65">
        <v>906635.3</v>
      </c>
      <c r="E19" s="65">
        <v>570000</v>
      </c>
      <c r="F19" s="26">
        <f t="shared" si="0"/>
        <v>62.86982207730054</v>
      </c>
      <c r="G19" s="14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</row>
    <row r="20" spans="1:18" ht="54" customHeight="1">
      <c r="A20" s="50" t="s">
        <v>33</v>
      </c>
      <c r="B20" s="51" t="s">
        <v>28</v>
      </c>
      <c r="C20" s="35" t="s">
        <v>7</v>
      </c>
      <c r="D20" s="66">
        <f>D21-D23</f>
        <v>512000</v>
      </c>
      <c r="E20" s="66">
        <f>E21-E23</f>
        <v>325483.6</v>
      </c>
      <c r="F20" s="34">
        <f t="shared" si="0"/>
        <v>63.571015624999994</v>
      </c>
      <c r="G20" s="14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</row>
    <row r="21" spans="1:18" ht="57.75" customHeight="1">
      <c r="A21" s="58" t="s">
        <v>33</v>
      </c>
      <c r="B21" s="52">
        <v>700</v>
      </c>
      <c r="C21" s="33" t="s">
        <v>8</v>
      </c>
      <c r="D21" s="67">
        <f>D22</f>
        <v>537000</v>
      </c>
      <c r="E21" s="67">
        <f>E22</f>
        <v>350483.6</v>
      </c>
      <c r="F21" s="25">
        <f t="shared" si="0"/>
        <v>65.26696461824953</v>
      </c>
      <c r="G21" s="14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</row>
    <row r="22" spans="1:18" ht="57.75" customHeight="1">
      <c r="A22" s="46" t="s">
        <v>41</v>
      </c>
      <c r="B22" s="47">
        <v>710</v>
      </c>
      <c r="C22" s="36" t="s">
        <v>9</v>
      </c>
      <c r="D22" s="68">
        <v>537000</v>
      </c>
      <c r="E22" s="68">
        <v>350483.6</v>
      </c>
      <c r="F22" s="26">
        <f t="shared" si="0"/>
        <v>65.26696461824953</v>
      </c>
      <c r="G22" s="14"/>
      <c r="H22" s="2"/>
      <c r="I22" s="2"/>
      <c r="J22" s="2"/>
      <c r="K22" s="2"/>
      <c r="L22" s="2"/>
      <c r="M22" s="2"/>
      <c r="N22" s="2"/>
      <c r="O22" s="2"/>
      <c r="P22" s="2"/>
      <c r="Q22" s="2"/>
      <c r="R22" s="1"/>
    </row>
    <row r="23" spans="1:18" ht="57.75" customHeight="1">
      <c r="A23" s="58" t="s">
        <v>33</v>
      </c>
      <c r="B23" s="52">
        <v>800</v>
      </c>
      <c r="C23" s="33" t="s">
        <v>10</v>
      </c>
      <c r="D23" s="69">
        <f>D24</f>
        <v>25000</v>
      </c>
      <c r="E23" s="69">
        <f>E24</f>
        <v>25000</v>
      </c>
      <c r="F23" s="25">
        <f t="shared" si="0"/>
        <v>100</v>
      </c>
      <c r="G23" s="14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</row>
    <row r="24" spans="1:18" ht="63.75" customHeight="1">
      <c r="A24" s="48" t="s">
        <v>34</v>
      </c>
      <c r="B24" s="49">
        <v>810</v>
      </c>
      <c r="C24" s="38" t="s">
        <v>11</v>
      </c>
      <c r="D24" s="70">
        <v>25000</v>
      </c>
      <c r="E24" s="65">
        <v>25000</v>
      </c>
      <c r="F24" s="27">
        <f t="shared" si="0"/>
        <v>100</v>
      </c>
      <c r="G24" s="14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</row>
    <row r="25" spans="1:18" ht="39" customHeight="1">
      <c r="A25" s="50" t="s">
        <v>35</v>
      </c>
      <c r="B25" s="51" t="s">
        <v>28</v>
      </c>
      <c r="C25" s="35" t="s">
        <v>12</v>
      </c>
      <c r="D25" s="66">
        <v>136839.3</v>
      </c>
      <c r="E25" s="66">
        <f>E28-E26</f>
        <v>-64841.299999999814</v>
      </c>
      <c r="F25" s="75"/>
      <c r="G25" s="14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</row>
    <row r="26" spans="1:18" ht="26.25" customHeight="1">
      <c r="A26" s="58" t="s">
        <v>35</v>
      </c>
      <c r="B26" s="52">
        <v>500</v>
      </c>
      <c r="C26" s="33" t="s">
        <v>13</v>
      </c>
      <c r="D26" s="67">
        <f>D27</f>
        <v>8742008.6</v>
      </c>
      <c r="E26" s="67">
        <f>E27</f>
        <v>8255972.3</v>
      </c>
      <c r="F26" s="25">
        <f>E26/D26*100</f>
        <v>94.44022166713495</v>
      </c>
      <c r="G26" s="14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</row>
    <row r="27" spans="1:18" ht="39" customHeight="1">
      <c r="A27" s="59" t="s">
        <v>36</v>
      </c>
      <c r="B27" s="53">
        <v>510</v>
      </c>
      <c r="C27" s="39" t="s">
        <v>14</v>
      </c>
      <c r="D27" s="68">
        <v>8742008.6</v>
      </c>
      <c r="E27" s="68">
        <v>8255972.3</v>
      </c>
      <c r="F27" s="26">
        <f>E27/D27*100</f>
        <v>94.44022166713495</v>
      </c>
      <c r="G27" s="14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</row>
    <row r="28" spans="1:18" ht="21.75" customHeight="1">
      <c r="A28" s="58" t="s">
        <v>35</v>
      </c>
      <c r="B28" s="52">
        <v>600</v>
      </c>
      <c r="C28" s="33" t="s">
        <v>15</v>
      </c>
      <c r="D28" s="71">
        <f>D29</f>
        <v>8878893</v>
      </c>
      <c r="E28" s="71">
        <f>E29</f>
        <v>8191131</v>
      </c>
      <c r="F28" s="42">
        <f>E28/D28*100</f>
        <v>92.25396679518494</v>
      </c>
      <c r="G28" s="15"/>
      <c r="H28" s="3"/>
      <c r="I28" s="3"/>
      <c r="J28" s="3"/>
      <c r="K28" s="3"/>
      <c r="L28" s="3"/>
      <c r="M28" s="3"/>
      <c r="N28" s="3"/>
      <c r="O28" s="3"/>
      <c r="P28" s="3"/>
      <c r="Q28" s="3"/>
      <c r="R28" s="1"/>
    </row>
    <row r="29" spans="1:18" ht="39" customHeight="1">
      <c r="A29" s="60" t="s">
        <v>36</v>
      </c>
      <c r="B29" s="54">
        <v>610</v>
      </c>
      <c r="C29" s="40" t="s">
        <v>16</v>
      </c>
      <c r="D29" s="72">
        <v>8878893</v>
      </c>
      <c r="E29" s="72">
        <v>8191131</v>
      </c>
      <c r="F29" s="28">
        <f>E29/D29*100</f>
        <v>92.25396679518494</v>
      </c>
      <c r="G29" s="15"/>
      <c r="H29" s="3"/>
      <c r="I29" s="3"/>
      <c r="J29" s="3"/>
      <c r="K29" s="3"/>
      <c r="L29" s="3"/>
      <c r="M29" s="3"/>
      <c r="N29" s="3"/>
      <c r="O29" s="3"/>
      <c r="P29" s="3"/>
      <c r="Q29" s="3"/>
      <c r="R29" s="1"/>
    </row>
    <row r="30" spans="1:18" ht="39" customHeight="1" hidden="1">
      <c r="A30" s="50" t="s">
        <v>37</v>
      </c>
      <c r="B30" s="51" t="s">
        <v>28</v>
      </c>
      <c r="C30" s="35" t="s">
        <v>17</v>
      </c>
      <c r="D30" s="69">
        <f aca="true" t="shared" si="1" ref="D30:E32">D31</f>
        <v>0</v>
      </c>
      <c r="E30" s="69">
        <f t="shared" si="1"/>
        <v>0</v>
      </c>
      <c r="F30" s="44"/>
      <c r="G30" s="15"/>
      <c r="H30" s="3"/>
      <c r="I30" s="3"/>
      <c r="J30" s="3"/>
      <c r="K30" s="3"/>
      <c r="L30" s="3"/>
      <c r="M30" s="3"/>
      <c r="N30" s="3"/>
      <c r="O30" s="3"/>
      <c r="P30" s="3"/>
      <c r="Q30" s="3"/>
      <c r="R30" s="1"/>
    </row>
    <row r="31" spans="1:18" ht="54" customHeight="1" hidden="1">
      <c r="A31" s="58" t="s">
        <v>38</v>
      </c>
      <c r="B31" s="55" t="s">
        <v>28</v>
      </c>
      <c r="C31" s="41" t="s">
        <v>18</v>
      </c>
      <c r="D31" s="73">
        <f t="shared" si="1"/>
        <v>0</v>
      </c>
      <c r="E31" s="69">
        <f t="shared" si="1"/>
        <v>0</v>
      </c>
      <c r="F31" s="42"/>
      <c r="G31" s="15"/>
      <c r="H31" s="3"/>
      <c r="I31" s="3"/>
      <c r="J31" s="3"/>
      <c r="K31" s="3"/>
      <c r="L31" s="3"/>
      <c r="M31" s="3"/>
      <c r="N31" s="3"/>
      <c r="O31" s="3"/>
      <c r="P31" s="3"/>
      <c r="Q31" s="3"/>
      <c r="R31" s="1"/>
    </row>
    <row r="32" spans="1:18" ht="59.25" customHeight="1" hidden="1">
      <c r="A32" s="58" t="s">
        <v>38</v>
      </c>
      <c r="B32" s="52">
        <v>630</v>
      </c>
      <c r="C32" s="41" t="s">
        <v>19</v>
      </c>
      <c r="D32" s="73">
        <f t="shared" si="1"/>
        <v>0</v>
      </c>
      <c r="E32" s="69">
        <f t="shared" si="1"/>
        <v>0</v>
      </c>
      <c r="F32" s="42"/>
      <c r="G32" s="15"/>
      <c r="H32" s="3"/>
      <c r="I32" s="3"/>
      <c r="J32" s="3"/>
      <c r="K32" s="3"/>
      <c r="L32" s="3"/>
      <c r="M32" s="3"/>
      <c r="N32" s="3"/>
      <c r="O32" s="3"/>
      <c r="P32" s="3"/>
      <c r="Q32" s="3"/>
      <c r="R32" s="1"/>
    </row>
    <row r="33" spans="1:18" s="23" customFormat="1" ht="57" customHeight="1" hidden="1">
      <c r="A33" s="60" t="s">
        <v>39</v>
      </c>
      <c r="B33" s="54">
        <v>630</v>
      </c>
      <c r="C33" s="40" t="s">
        <v>20</v>
      </c>
      <c r="D33" s="72">
        <v>0</v>
      </c>
      <c r="E33" s="72">
        <v>0</v>
      </c>
      <c r="F33" s="28"/>
      <c r="G33" s="21"/>
      <c r="H33" s="8"/>
      <c r="I33" s="8"/>
      <c r="J33" s="8"/>
      <c r="K33" s="8"/>
      <c r="L33" s="8"/>
      <c r="M33" s="8"/>
      <c r="N33" s="8"/>
      <c r="O33" s="8"/>
      <c r="P33" s="8"/>
      <c r="Q33" s="8"/>
      <c r="R33" s="22"/>
    </row>
    <row r="34" spans="1:6" ht="42" customHeight="1">
      <c r="A34" s="56"/>
      <c r="B34" s="57"/>
      <c r="C34" s="43" t="s">
        <v>21</v>
      </c>
      <c r="D34" s="74">
        <f>D15+D20+D25+D30</f>
        <v>692204</v>
      </c>
      <c r="E34" s="74">
        <f>E15+E20+E25+E30</f>
        <v>280642.30000000016</v>
      </c>
      <c r="F34" s="76">
        <f>E34/D34*100</f>
        <v>40.54329359552967</v>
      </c>
    </row>
    <row r="39" spans="1:6" ht="101.25" customHeight="1">
      <c r="A39" s="89" t="s">
        <v>47</v>
      </c>
      <c r="B39" s="90"/>
      <c r="C39" s="90"/>
      <c r="D39" s="90"/>
      <c r="E39" s="90"/>
      <c r="F39" s="90"/>
    </row>
  </sheetData>
  <sheetProtection selectLockedCells="1" selectUnlockedCells="1"/>
  <mergeCells count="21">
    <mergeCell ref="A39:F39"/>
    <mergeCell ref="H7:L7"/>
    <mergeCell ref="H2:L2"/>
    <mergeCell ref="H3:L3"/>
    <mergeCell ref="H4:L4"/>
    <mergeCell ref="H5:L5"/>
    <mergeCell ref="H6:L6"/>
    <mergeCell ref="A7:F7"/>
    <mergeCell ref="A8:F8"/>
    <mergeCell ref="E13:E14"/>
    <mergeCell ref="C13:C14"/>
    <mergeCell ref="A13:A14"/>
    <mergeCell ref="F13:F14"/>
    <mergeCell ref="D13:D14"/>
    <mergeCell ref="B13:B14"/>
    <mergeCell ref="A9:F9"/>
    <mergeCell ref="A10:F10"/>
    <mergeCell ref="D1:F1"/>
    <mergeCell ref="D2:F2"/>
    <mergeCell ref="D3:F3"/>
    <mergeCell ref="D4:F4"/>
  </mergeCells>
  <printOptions/>
  <pageMargins left="0.7874015748031497" right="0.3937007874015748" top="0.7874015748031497" bottom="0.7874015748031497" header="0.31496062992125984" footer="0.1574803149606299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ГАЛУЗО</dc:creator>
  <cp:keywords/>
  <dc:description/>
  <cp:lastModifiedBy>Master</cp:lastModifiedBy>
  <cp:lastPrinted>2010-04-23T11:52:50Z</cp:lastPrinted>
  <dcterms:created xsi:type="dcterms:W3CDTF">2000-09-07T05:42:29Z</dcterms:created>
  <dcterms:modified xsi:type="dcterms:W3CDTF">2010-07-01T10:54:59Z</dcterms:modified>
  <cp:category/>
  <cp:version/>
  <cp:contentType/>
  <cp:contentStatus/>
</cp:coreProperties>
</file>