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<sst xmlns="http://schemas.openxmlformats.org/spreadsheetml/2006/main" count="166" uniqueCount="88">
  <si>
    <t xml:space="preserve"> </t>
  </si>
  <si>
    <t xml:space="preserve">Наименование </t>
  </si>
  <si>
    <t>ЦСР</t>
  </si>
  <si>
    <t>ВР</t>
  </si>
  <si>
    <t>Сумма</t>
  </si>
  <si>
    <t>№       п/п</t>
  </si>
  <si>
    <t>РЗ</t>
  </si>
  <si>
    <t>ПР</t>
  </si>
  <si>
    <t>Образование</t>
  </si>
  <si>
    <t>Дошкольное образование</t>
  </si>
  <si>
    <t>01</t>
  </si>
  <si>
    <t>Ведомственные расходы на дошкольное образование</t>
  </si>
  <si>
    <t>14</t>
  </si>
  <si>
    <t>400</t>
  </si>
  <si>
    <t>Детские дошкольные учреждения</t>
  </si>
  <si>
    <t>259</t>
  </si>
  <si>
    <t>Общее образование</t>
  </si>
  <si>
    <t>02</t>
  </si>
  <si>
    <t>Ведомственные расходы на общее  образование</t>
  </si>
  <si>
    <t>Школы-детские сады,школы начальные, неполные средние и средние</t>
  </si>
  <si>
    <t>260</t>
  </si>
  <si>
    <t>Вечерние и заочные средние образовательные школы</t>
  </si>
  <si>
    <t>262</t>
  </si>
  <si>
    <t>Школы-интернаты</t>
  </si>
  <si>
    <t>263</t>
  </si>
  <si>
    <t>Учреждения по внешкольной работе с детьми</t>
  </si>
  <si>
    <t>264</t>
  </si>
  <si>
    <t>Детские дома</t>
  </si>
  <si>
    <t>265</t>
  </si>
  <si>
    <t>Начальное профессиональное образование</t>
  </si>
  <si>
    <t>03</t>
  </si>
  <si>
    <t xml:space="preserve">Ведомственные  расходы  на начальное  профессиональное  образование                                                                                                                                               </t>
  </si>
  <si>
    <t>Специальные профессионально-технические училища</t>
  </si>
  <si>
    <t>267</t>
  </si>
  <si>
    <t>Среднее профессиональное образование</t>
  </si>
  <si>
    <t>04</t>
  </si>
  <si>
    <t xml:space="preserve">Ведомственные  расходы  на  среднее  профессиональное   образование                                                                                                                                              </t>
  </si>
  <si>
    <t>Средние специальные учебные заведения</t>
  </si>
  <si>
    <t>268</t>
  </si>
  <si>
    <t>Прочие расходы в области образования</t>
  </si>
  <si>
    <t>07</t>
  </si>
  <si>
    <t xml:space="preserve">Прочие ведомственные  расходы в области образования                                                                                                                                                </t>
  </si>
  <si>
    <t xml:space="preserve">Прочие  учреждения и мероприятия в области образования                                                                                                                                                </t>
  </si>
  <si>
    <t>272</t>
  </si>
  <si>
    <t>1.</t>
  </si>
  <si>
    <t>Здравоохранение и физическая культура</t>
  </si>
  <si>
    <t xml:space="preserve">Здравоохранение </t>
  </si>
  <si>
    <t>17</t>
  </si>
  <si>
    <t xml:space="preserve">Ведомственные  расходы  на здравоохранение                                                                                                                                               </t>
  </si>
  <si>
    <t>430</t>
  </si>
  <si>
    <t>Больницы, родильные дома, клиники, госпитали</t>
  </si>
  <si>
    <t>300</t>
  </si>
  <si>
    <t>Поликлиники, амбулатории, диагностические центры</t>
  </si>
  <si>
    <t>301</t>
  </si>
  <si>
    <t>Дома ребёнка</t>
  </si>
  <si>
    <t>304</t>
  </si>
  <si>
    <t>Прочие учреждения и мероприятия в области здравоохранения</t>
  </si>
  <si>
    <t>310</t>
  </si>
  <si>
    <t>Социальная политика</t>
  </si>
  <si>
    <t>18</t>
  </si>
  <si>
    <t>Прочие учреждения и мероприятия в области социальной политики</t>
  </si>
  <si>
    <t>323</t>
  </si>
  <si>
    <t xml:space="preserve">Молодежная политика </t>
  </si>
  <si>
    <t>Государственная поддержка  в области молодежной политики</t>
  </si>
  <si>
    <t>446</t>
  </si>
  <si>
    <t>2.</t>
  </si>
  <si>
    <t>В С Е Г О  Р А С Х О Д О В</t>
  </si>
  <si>
    <t>Культура,  искусство  и кинематография</t>
  </si>
  <si>
    <t xml:space="preserve">Культура и искусство </t>
  </si>
  <si>
    <t>15</t>
  </si>
  <si>
    <t xml:space="preserve">Ведомственные  расходы  на культуру и искусство                                                                                                                                                </t>
  </si>
  <si>
    <t>410</t>
  </si>
  <si>
    <t>Дворцы и дома культуры,другие учреждения клубного типа</t>
  </si>
  <si>
    <t>280</t>
  </si>
  <si>
    <t>Музеи и постоянные выставки</t>
  </si>
  <si>
    <t>283</t>
  </si>
  <si>
    <t>Библиотеки</t>
  </si>
  <si>
    <t>284</t>
  </si>
  <si>
    <t xml:space="preserve">Прочие  ведомственные  расходы в области  культуры и искусства                                                                                                                                          </t>
  </si>
  <si>
    <t>412</t>
  </si>
  <si>
    <t>287</t>
  </si>
  <si>
    <t>3.</t>
  </si>
  <si>
    <t>4.</t>
  </si>
  <si>
    <t>тыс.руб.</t>
  </si>
  <si>
    <t>Прочие учреждения и мероприятия  в области культуры</t>
  </si>
  <si>
    <t xml:space="preserve">Распределение средств городского бюджета  на 2003  год , полученых от предпринимательской и иной приносящей доход деятельности, по разделам, подразделам, целевым статьям и видам расходов  бюджетов                                 Российской Федерации                           </t>
  </si>
  <si>
    <t>5.</t>
  </si>
  <si>
    <t>Приложение № 7                                          к решению Мурманского                городского Совета                                                       от 03.04.2003 № 23-228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</si>
</sst>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1"/>
      <name val="Arial Cyr"/>
      <family val="2"/>
    </font>
    <font>
      <b/>
      <sz val="14"/>
      <name val="Times New Roman"/>
      <family val="1"/>
    </font>
    <font>
      <b/>
      <sz val="11"/>
      <name val="Arial Cyr"/>
      <family val="2"/>
    </font>
    <font>
      <b/>
      <i/>
      <sz val="10"/>
      <name val="Arial Cyr"/>
      <family val="2"/>
    </font>
    <font>
      <sz val="14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indent="7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right"/>
    </xf>
    <xf numFmtId="49" fontId="5" fillId="0" borderId="6" xfId="0" applyNumberFormat="1" applyFont="1" applyFill="1" applyBorder="1" applyAlignment="1">
      <alignment horizontal="right"/>
    </xf>
    <xf numFmtId="49" fontId="5" fillId="0" borderId="5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0" fontId="0" fillId="0" borderId="5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right"/>
    </xf>
    <xf numFmtId="49" fontId="0" fillId="0" borderId="5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 applyProtection="1">
      <alignment/>
      <protection locked="0"/>
    </xf>
    <xf numFmtId="49" fontId="0" fillId="0" borderId="5" xfId="0" applyNumberFormat="1" applyFill="1" applyBorder="1" applyAlignment="1">
      <alignment horizontal="right"/>
    </xf>
    <xf numFmtId="0" fontId="0" fillId="0" borderId="7" xfId="0" applyFill="1" applyBorder="1" applyAlignment="1" applyProtection="1">
      <alignment/>
      <protection locked="0"/>
    </xf>
    <xf numFmtId="49" fontId="0" fillId="0" borderId="0" xfId="0" applyNumberFormat="1" applyFill="1" applyBorder="1" applyAlignment="1">
      <alignment horizontal="right"/>
    </xf>
    <xf numFmtId="49" fontId="0" fillId="0" borderId="6" xfId="0" applyNumberFormat="1" applyFill="1" applyBorder="1" applyAlignment="1">
      <alignment horizontal="right"/>
    </xf>
    <xf numFmtId="0" fontId="0" fillId="0" borderId="5" xfId="0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right"/>
    </xf>
    <xf numFmtId="49" fontId="6" fillId="0" borderId="6" xfId="0" applyNumberFormat="1" applyFont="1" applyFill="1" applyBorder="1" applyAlignment="1">
      <alignment horizontal="right"/>
    </xf>
    <xf numFmtId="0" fontId="0" fillId="0" borderId="7" xfId="0" applyFill="1" applyBorder="1" applyAlignment="1">
      <alignment/>
    </xf>
    <xf numFmtId="0" fontId="5" fillId="0" borderId="1" xfId="0" applyFont="1" applyFill="1" applyBorder="1" applyAlignment="1">
      <alignment/>
    </xf>
    <xf numFmtId="49" fontId="1" fillId="0" borderId="2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C1" sqref="C1:G1"/>
    </sheetView>
  </sheetViews>
  <sheetFormatPr defaultColWidth="9.00390625" defaultRowHeight="12.75"/>
  <cols>
    <col min="1" max="1" width="4.375" style="0" customWidth="1"/>
    <col min="2" max="2" width="50.00390625" style="0" customWidth="1"/>
    <col min="3" max="4" width="5.125" style="0" customWidth="1"/>
    <col min="5" max="5" width="5.375" style="0" customWidth="1"/>
    <col min="6" max="6" width="6.75390625" style="0" customWidth="1"/>
    <col min="7" max="7" width="13.125" style="0" customWidth="1"/>
  </cols>
  <sheetData>
    <row r="1" spans="3:7" ht="72" customHeight="1">
      <c r="C1" s="51" t="s">
        <v>87</v>
      </c>
      <c r="D1" s="52"/>
      <c r="E1" s="52"/>
      <c r="F1" s="52"/>
      <c r="G1" s="52"/>
    </row>
    <row r="2" spans="3:7" ht="11.25" customHeight="1">
      <c r="C2" s="2"/>
      <c r="D2" s="2"/>
      <c r="E2" s="2"/>
      <c r="F2" s="2"/>
      <c r="G2" s="2"/>
    </row>
    <row r="3" spans="3:7" ht="13.5" customHeight="1">
      <c r="C3" s="2"/>
      <c r="D3" s="2"/>
      <c r="E3" s="2"/>
      <c r="F3" s="2"/>
      <c r="G3" s="2"/>
    </row>
    <row r="4" spans="2:7" ht="12.75">
      <c r="B4" s="1"/>
      <c r="C4" s="1"/>
      <c r="D4" s="1"/>
      <c r="E4" s="1"/>
      <c r="F4" s="1"/>
      <c r="G4" s="1"/>
    </row>
    <row r="5" spans="1:7" ht="16.5" customHeight="1">
      <c r="A5" s="53" t="s">
        <v>85</v>
      </c>
      <c r="B5" s="54"/>
      <c r="C5" s="54"/>
      <c r="D5" s="54"/>
      <c r="E5" s="54"/>
      <c r="F5" s="54"/>
      <c r="G5" s="54"/>
    </row>
    <row r="6" spans="1:7" ht="56.25" customHeight="1">
      <c r="A6" s="54"/>
      <c r="B6" s="54"/>
      <c r="C6" s="54"/>
      <c r="D6" s="54"/>
      <c r="E6" s="54"/>
      <c r="F6" s="54"/>
      <c r="G6" s="54"/>
    </row>
    <row r="7" spans="1:7" ht="18.75" customHeight="1">
      <c r="A7" s="49"/>
      <c r="B7" s="49"/>
      <c r="C7" s="49"/>
      <c r="D7" s="49"/>
      <c r="E7" s="49"/>
      <c r="F7" s="49"/>
      <c r="G7" s="49"/>
    </row>
    <row r="8" spans="1:7" ht="11.25" customHeight="1">
      <c r="A8" s="3"/>
      <c r="B8" s="3"/>
      <c r="C8" s="3"/>
      <c r="D8" s="3"/>
      <c r="E8" s="3"/>
      <c r="F8" s="3"/>
      <c r="G8" s="3"/>
    </row>
    <row r="9" spans="1:7" ht="17.25" customHeight="1" thickBot="1">
      <c r="A9" t="s">
        <v>0</v>
      </c>
      <c r="F9" s="47"/>
      <c r="G9" s="48" t="s">
        <v>83</v>
      </c>
    </row>
    <row r="10" spans="1:7" ht="51.75" customHeight="1" thickBot="1">
      <c r="A10" s="4" t="s">
        <v>5</v>
      </c>
      <c r="B10" s="5" t="s">
        <v>1</v>
      </c>
      <c r="C10" s="6" t="s">
        <v>6</v>
      </c>
      <c r="D10" s="7" t="s">
        <v>7</v>
      </c>
      <c r="E10" s="8" t="s">
        <v>2</v>
      </c>
      <c r="F10" s="8" t="s">
        <v>3</v>
      </c>
      <c r="G10" s="9" t="s">
        <v>4</v>
      </c>
    </row>
    <row r="11" spans="1:7" ht="30" customHeight="1">
      <c r="A11" s="10" t="s">
        <v>44</v>
      </c>
      <c r="B11" s="11" t="s">
        <v>8</v>
      </c>
      <c r="C11" s="12">
        <v>14</v>
      </c>
      <c r="D11" s="13"/>
      <c r="E11" s="14"/>
      <c r="F11" s="14"/>
      <c r="G11" s="15">
        <f>SUM(G12+G15+G22+G25+G28)</f>
        <v>14518</v>
      </c>
    </row>
    <row r="12" spans="1:7" ht="19.5" customHeight="1">
      <c r="A12" s="16"/>
      <c r="B12" s="17" t="s">
        <v>9</v>
      </c>
      <c r="C12" s="18">
        <v>14</v>
      </c>
      <c r="D12" s="19" t="s">
        <v>10</v>
      </c>
      <c r="E12" s="20"/>
      <c r="F12" s="20"/>
      <c r="G12" s="21">
        <f>SUM(G13)</f>
        <v>559</v>
      </c>
    </row>
    <row r="13" spans="1:7" ht="17.25" customHeight="1">
      <c r="A13" s="16"/>
      <c r="B13" s="22" t="s">
        <v>11</v>
      </c>
      <c r="C13" s="23" t="s">
        <v>12</v>
      </c>
      <c r="D13" s="24" t="s">
        <v>10</v>
      </c>
      <c r="E13" s="25" t="s">
        <v>13</v>
      </c>
      <c r="F13" s="26"/>
      <c r="G13" s="27">
        <f>SUM(G14)</f>
        <v>559</v>
      </c>
    </row>
    <row r="14" spans="1:7" ht="16.5" customHeight="1">
      <c r="A14" s="16"/>
      <c r="B14" s="22" t="s">
        <v>14</v>
      </c>
      <c r="C14" s="23" t="s">
        <v>12</v>
      </c>
      <c r="D14" s="24" t="s">
        <v>10</v>
      </c>
      <c r="E14" s="25" t="s">
        <v>13</v>
      </c>
      <c r="F14" s="25" t="s">
        <v>15</v>
      </c>
      <c r="G14" s="28">
        <v>559</v>
      </c>
    </row>
    <row r="15" spans="1:7" ht="21" customHeight="1">
      <c r="A15" s="16"/>
      <c r="B15" s="17" t="s">
        <v>16</v>
      </c>
      <c r="C15" s="18">
        <v>14</v>
      </c>
      <c r="D15" s="19" t="s">
        <v>17</v>
      </c>
      <c r="E15" s="20"/>
      <c r="F15" s="20"/>
      <c r="G15" s="21">
        <f>SUM(G16)</f>
        <v>9747</v>
      </c>
    </row>
    <row r="16" spans="1:7" ht="18" customHeight="1">
      <c r="A16" s="16"/>
      <c r="B16" s="22" t="s">
        <v>18</v>
      </c>
      <c r="C16" s="23" t="s">
        <v>12</v>
      </c>
      <c r="D16" s="24" t="s">
        <v>17</v>
      </c>
      <c r="E16" s="25" t="s">
        <v>13</v>
      </c>
      <c r="F16" s="25"/>
      <c r="G16" s="27">
        <f>SUM(G17:G21)</f>
        <v>9747</v>
      </c>
    </row>
    <row r="17" spans="1:7" ht="27.75" customHeight="1">
      <c r="A17" s="16"/>
      <c r="B17" s="22" t="s">
        <v>19</v>
      </c>
      <c r="C17" s="23" t="s">
        <v>12</v>
      </c>
      <c r="D17" s="24" t="s">
        <v>17</v>
      </c>
      <c r="E17" s="29" t="s">
        <v>13</v>
      </c>
      <c r="F17" s="29" t="s">
        <v>20</v>
      </c>
      <c r="G17" s="30">
        <v>8427</v>
      </c>
    </row>
    <row r="18" spans="1:7" ht="19.5" customHeight="1">
      <c r="A18" s="16"/>
      <c r="B18" s="22" t="s">
        <v>21</v>
      </c>
      <c r="C18" s="23" t="s">
        <v>12</v>
      </c>
      <c r="D18" s="24" t="s">
        <v>17</v>
      </c>
      <c r="E18" s="25" t="s">
        <v>13</v>
      </c>
      <c r="F18" s="25" t="s">
        <v>22</v>
      </c>
      <c r="G18" s="28">
        <v>67</v>
      </c>
    </row>
    <row r="19" spans="1:7" ht="20.25" customHeight="1">
      <c r="A19" s="16"/>
      <c r="B19" s="22" t="s">
        <v>23</v>
      </c>
      <c r="C19" s="31" t="s">
        <v>12</v>
      </c>
      <c r="D19" s="32" t="s">
        <v>17</v>
      </c>
      <c r="E19" s="29" t="s">
        <v>13</v>
      </c>
      <c r="F19" s="29" t="s">
        <v>24</v>
      </c>
      <c r="G19" s="30">
        <v>3</v>
      </c>
    </row>
    <row r="20" spans="1:7" ht="17.25" customHeight="1">
      <c r="A20" s="16"/>
      <c r="B20" s="22" t="s">
        <v>25</v>
      </c>
      <c r="C20" s="31" t="s">
        <v>12</v>
      </c>
      <c r="D20" s="32" t="s">
        <v>17</v>
      </c>
      <c r="E20" s="29" t="s">
        <v>13</v>
      </c>
      <c r="F20" s="29" t="s">
        <v>26</v>
      </c>
      <c r="G20" s="30">
        <f>215+1035</f>
        <v>1250</v>
      </c>
    </row>
    <row r="21" spans="1:7" ht="12.75" hidden="1">
      <c r="A21" s="16"/>
      <c r="B21" s="22" t="s">
        <v>27</v>
      </c>
      <c r="C21" s="31" t="s">
        <v>12</v>
      </c>
      <c r="D21" s="32" t="s">
        <v>17</v>
      </c>
      <c r="E21" s="29" t="s">
        <v>13</v>
      </c>
      <c r="F21" s="29" t="s">
        <v>28</v>
      </c>
      <c r="G21" s="30"/>
    </row>
    <row r="22" spans="1:7" ht="12.75" hidden="1">
      <c r="A22" s="16"/>
      <c r="B22" s="17" t="s">
        <v>29</v>
      </c>
      <c r="C22" s="18">
        <v>14</v>
      </c>
      <c r="D22" s="19" t="s">
        <v>30</v>
      </c>
      <c r="E22" s="25"/>
      <c r="F22" s="25"/>
      <c r="G22" s="21">
        <f>SUM(G23)</f>
        <v>0</v>
      </c>
    </row>
    <row r="23" spans="1:7" ht="25.5" hidden="1">
      <c r="A23" s="16"/>
      <c r="B23" s="22" t="s">
        <v>31</v>
      </c>
      <c r="C23" s="23" t="s">
        <v>12</v>
      </c>
      <c r="D23" s="24" t="s">
        <v>30</v>
      </c>
      <c r="E23" s="25" t="s">
        <v>13</v>
      </c>
      <c r="F23" s="25"/>
      <c r="G23" s="27">
        <f>SUM(G24)</f>
        <v>0</v>
      </c>
    </row>
    <row r="24" spans="1:7" ht="15" customHeight="1" hidden="1">
      <c r="A24" s="16"/>
      <c r="B24" s="22" t="s">
        <v>32</v>
      </c>
      <c r="C24" s="23" t="s">
        <v>12</v>
      </c>
      <c r="D24" s="24" t="s">
        <v>30</v>
      </c>
      <c r="E24" s="25" t="s">
        <v>13</v>
      </c>
      <c r="F24" s="25" t="s">
        <v>33</v>
      </c>
      <c r="G24" s="28"/>
    </row>
    <row r="25" spans="1:7" ht="22.5" customHeight="1">
      <c r="A25" s="16"/>
      <c r="B25" s="17" t="s">
        <v>34</v>
      </c>
      <c r="C25" s="18">
        <v>14</v>
      </c>
      <c r="D25" s="19" t="s">
        <v>35</v>
      </c>
      <c r="E25" s="20"/>
      <c r="F25" s="25"/>
      <c r="G25" s="21">
        <f>SUM(G26)</f>
        <v>4136</v>
      </c>
    </row>
    <row r="26" spans="1:7" ht="27" customHeight="1">
      <c r="A26" s="16"/>
      <c r="B26" s="22" t="s">
        <v>36</v>
      </c>
      <c r="C26" s="23" t="s">
        <v>12</v>
      </c>
      <c r="D26" s="24" t="s">
        <v>35</v>
      </c>
      <c r="E26" s="25" t="s">
        <v>13</v>
      </c>
      <c r="F26" s="25"/>
      <c r="G26" s="27">
        <f>SUM(G27)</f>
        <v>4136</v>
      </c>
    </row>
    <row r="27" spans="1:7" ht="17.25" customHeight="1">
      <c r="A27" s="16"/>
      <c r="B27" s="22" t="s">
        <v>37</v>
      </c>
      <c r="C27" s="23" t="s">
        <v>12</v>
      </c>
      <c r="D27" s="24" t="s">
        <v>35</v>
      </c>
      <c r="E27" s="25" t="s">
        <v>13</v>
      </c>
      <c r="F27" s="25" t="s">
        <v>38</v>
      </c>
      <c r="G27" s="28">
        <v>4136</v>
      </c>
    </row>
    <row r="28" spans="1:7" ht="19.5" customHeight="1">
      <c r="A28" s="16"/>
      <c r="B28" s="17" t="s">
        <v>39</v>
      </c>
      <c r="C28" s="18">
        <v>14</v>
      </c>
      <c r="D28" s="19" t="s">
        <v>40</v>
      </c>
      <c r="E28" s="25"/>
      <c r="F28" s="25"/>
      <c r="G28" s="21">
        <f>SUM(G29)</f>
        <v>76</v>
      </c>
    </row>
    <row r="29" spans="1:7" ht="18.75" customHeight="1">
      <c r="A29" s="16"/>
      <c r="B29" s="22" t="s">
        <v>41</v>
      </c>
      <c r="C29" s="23" t="s">
        <v>12</v>
      </c>
      <c r="D29" s="24" t="s">
        <v>40</v>
      </c>
      <c r="E29" s="25" t="s">
        <v>13</v>
      </c>
      <c r="F29" s="25"/>
      <c r="G29" s="27">
        <f>SUM(G30)</f>
        <v>76</v>
      </c>
    </row>
    <row r="30" spans="1:7" ht="27" customHeight="1">
      <c r="A30" s="16"/>
      <c r="B30" s="22" t="s">
        <v>42</v>
      </c>
      <c r="C30" s="23" t="s">
        <v>12</v>
      </c>
      <c r="D30" s="24" t="s">
        <v>40</v>
      </c>
      <c r="E30" s="29" t="s">
        <v>13</v>
      </c>
      <c r="F30" s="29" t="s">
        <v>43</v>
      </c>
      <c r="G30" s="30">
        <v>76</v>
      </c>
    </row>
    <row r="31" spans="1:7" ht="15.75" customHeight="1">
      <c r="A31" s="16"/>
      <c r="B31" s="22"/>
      <c r="C31" s="23"/>
      <c r="D31" s="24"/>
      <c r="E31" s="25"/>
      <c r="F31" s="25"/>
      <c r="G31" s="28"/>
    </row>
    <row r="32" spans="1:7" ht="19.5" customHeight="1">
      <c r="A32" s="10" t="s">
        <v>65</v>
      </c>
      <c r="B32" s="11" t="s">
        <v>67</v>
      </c>
      <c r="C32" s="12">
        <v>15</v>
      </c>
      <c r="D32" s="43"/>
      <c r="E32" s="44"/>
      <c r="F32" s="44"/>
      <c r="G32" s="15">
        <f>SUM(G33)</f>
        <v>1320</v>
      </c>
    </row>
    <row r="33" spans="1:7" ht="20.25" customHeight="1">
      <c r="A33" s="45"/>
      <c r="B33" s="17" t="s">
        <v>68</v>
      </c>
      <c r="C33" s="18" t="s">
        <v>69</v>
      </c>
      <c r="D33" s="19" t="s">
        <v>10</v>
      </c>
      <c r="E33" s="25"/>
      <c r="F33" s="25"/>
      <c r="G33" s="21">
        <f>SUM(G34+G38)</f>
        <v>1320</v>
      </c>
    </row>
    <row r="34" spans="1:7" ht="20.25" customHeight="1">
      <c r="A34" s="45"/>
      <c r="B34" s="22" t="s">
        <v>70</v>
      </c>
      <c r="C34" s="23" t="s">
        <v>69</v>
      </c>
      <c r="D34" s="24" t="s">
        <v>10</v>
      </c>
      <c r="E34" s="25" t="s">
        <v>71</v>
      </c>
      <c r="F34" s="25"/>
      <c r="G34" s="27">
        <f>SUM(G35:G37)</f>
        <v>1320</v>
      </c>
    </row>
    <row r="35" spans="1:7" ht="24.75" customHeight="1">
      <c r="A35" s="45"/>
      <c r="B35" s="33" t="s">
        <v>72</v>
      </c>
      <c r="C35" s="23" t="s">
        <v>69</v>
      </c>
      <c r="D35" s="32" t="s">
        <v>10</v>
      </c>
      <c r="E35" s="29" t="s">
        <v>71</v>
      </c>
      <c r="F35" s="29" t="s">
        <v>73</v>
      </c>
      <c r="G35" s="28">
        <v>284</v>
      </c>
    </row>
    <row r="36" spans="1:7" ht="12.75" hidden="1">
      <c r="A36" s="16"/>
      <c r="B36" s="46" t="s">
        <v>74</v>
      </c>
      <c r="C36" s="31" t="s">
        <v>69</v>
      </c>
      <c r="D36" s="32" t="s">
        <v>10</v>
      </c>
      <c r="E36" s="29" t="s">
        <v>71</v>
      </c>
      <c r="F36" s="29" t="s">
        <v>75</v>
      </c>
      <c r="G36" s="30"/>
    </row>
    <row r="37" spans="1:7" ht="15" customHeight="1">
      <c r="A37" s="16"/>
      <c r="B37" s="46" t="s">
        <v>76</v>
      </c>
      <c r="C37" s="31" t="s">
        <v>69</v>
      </c>
      <c r="D37" s="32" t="s">
        <v>10</v>
      </c>
      <c r="E37" s="29" t="s">
        <v>71</v>
      </c>
      <c r="F37" s="29" t="s">
        <v>77</v>
      </c>
      <c r="G37" s="30">
        <v>1036</v>
      </c>
    </row>
    <row r="38" spans="1:7" ht="25.5" hidden="1">
      <c r="A38" s="16"/>
      <c r="B38" s="22" t="s">
        <v>78</v>
      </c>
      <c r="C38" s="23" t="s">
        <v>69</v>
      </c>
      <c r="D38" s="24" t="s">
        <v>10</v>
      </c>
      <c r="E38" s="25" t="s">
        <v>79</v>
      </c>
      <c r="F38" s="25"/>
      <c r="G38" s="27">
        <f>SUM(G39)</f>
        <v>0</v>
      </c>
    </row>
    <row r="39" spans="1:7" ht="16.5" customHeight="1" hidden="1">
      <c r="A39" s="16"/>
      <c r="B39" s="33" t="s">
        <v>84</v>
      </c>
      <c r="C39" s="31" t="s">
        <v>69</v>
      </c>
      <c r="D39" s="32" t="s">
        <v>10</v>
      </c>
      <c r="E39" s="29" t="s">
        <v>79</v>
      </c>
      <c r="F39" s="29" t="s">
        <v>80</v>
      </c>
      <c r="G39" s="30"/>
    </row>
    <row r="40" spans="1:7" ht="16.5" customHeight="1">
      <c r="A40" s="16"/>
      <c r="B40" s="22"/>
      <c r="C40" s="23"/>
      <c r="D40" s="24"/>
      <c r="E40" s="25"/>
      <c r="F40" s="25"/>
      <c r="G40" s="28"/>
    </row>
    <row r="41" spans="1:7" ht="21.75" customHeight="1">
      <c r="A41" s="10" t="s">
        <v>81</v>
      </c>
      <c r="B41" s="11" t="s">
        <v>45</v>
      </c>
      <c r="C41" s="12">
        <v>17</v>
      </c>
      <c r="D41" s="13"/>
      <c r="E41" s="14"/>
      <c r="F41" s="14"/>
      <c r="G41" s="15">
        <f>SUM(G42)</f>
        <v>65858</v>
      </c>
    </row>
    <row r="42" spans="1:7" ht="18" customHeight="1">
      <c r="A42" s="16"/>
      <c r="B42" s="17" t="s">
        <v>46</v>
      </c>
      <c r="C42" s="18" t="s">
        <v>47</v>
      </c>
      <c r="D42" s="19" t="s">
        <v>10</v>
      </c>
      <c r="E42" s="25"/>
      <c r="F42" s="25"/>
      <c r="G42" s="21">
        <f>SUM(G43)</f>
        <v>65858</v>
      </c>
    </row>
    <row r="43" spans="1:7" ht="15" customHeight="1">
      <c r="A43" s="16"/>
      <c r="B43" s="22" t="s">
        <v>48</v>
      </c>
      <c r="C43" s="23" t="s">
        <v>47</v>
      </c>
      <c r="D43" s="24" t="s">
        <v>10</v>
      </c>
      <c r="E43" s="25" t="s">
        <v>49</v>
      </c>
      <c r="F43" s="25"/>
      <c r="G43" s="27">
        <f>SUM(G44:G47)</f>
        <v>65858</v>
      </c>
    </row>
    <row r="44" spans="1:7" ht="15" customHeight="1">
      <c r="A44" s="16"/>
      <c r="B44" s="33" t="s">
        <v>50</v>
      </c>
      <c r="C44" s="31" t="s">
        <v>47</v>
      </c>
      <c r="D44" s="32" t="s">
        <v>10</v>
      </c>
      <c r="E44" s="29" t="s">
        <v>49</v>
      </c>
      <c r="F44" s="29" t="s">
        <v>51</v>
      </c>
      <c r="G44" s="30">
        <v>42802</v>
      </c>
    </row>
    <row r="45" spans="1:7" ht="15.75" customHeight="1">
      <c r="A45" s="16"/>
      <c r="B45" s="33" t="s">
        <v>52</v>
      </c>
      <c r="C45" s="31" t="s">
        <v>47</v>
      </c>
      <c r="D45" s="32" t="s">
        <v>10</v>
      </c>
      <c r="E45" s="29" t="s">
        <v>49</v>
      </c>
      <c r="F45" s="29" t="s">
        <v>53</v>
      </c>
      <c r="G45" s="30">
        <v>21606</v>
      </c>
    </row>
    <row r="46" spans="1:7" ht="12.75" hidden="1">
      <c r="A46" s="16"/>
      <c r="B46" s="33" t="s">
        <v>54</v>
      </c>
      <c r="C46" s="31" t="s">
        <v>47</v>
      </c>
      <c r="D46" s="32" t="s">
        <v>10</v>
      </c>
      <c r="E46" s="29" t="s">
        <v>49</v>
      </c>
      <c r="F46" s="29" t="s">
        <v>55</v>
      </c>
      <c r="G46" s="30">
        <v>0</v>
      </c>
    </row>
    <row r="47" spans="1:7" ht="27" customHeight="1">
      <c r="A47" s="16"/>
      <c r="B47" s="33" t="s">
        <v>56</v>
      </c>
      <c r="C47" s="31" t="s">
        <v>47</v>
      </c>
      <c r="D47" s="32" t="s">
        <v>10</v>
      </c>
      <c r="E47" s="29" t="s">
        <v>49</v>
      </c>
      <c r="F47" s="29" t="s">
        <v>57</v>
      </c>
      <c r="G47" s="30">
        <v>1450</v>
      </c>
    </row>
    <row r="48" spans="1:7" ht="12.75">
      <c r="A48" s="16"/>
      <c r="B48" s="34"/>
      <c r="C48" s="35"/>
      <c r="D48" s="36"/>
      <c r="E48" s="29"/>
      <c r="F48" s="29"/>
      <c r="G48" s="37"/>
    </row>
    <row r="49" spans="1:7" ht="18" customHeight="1">
      <c r="A49" s="10" t="s">
        <v>82</v>
      </c>
      <c r="B49" s="11" t="s">
        <v>58</v>
      </c>
      <c r="C49" s="18">
        <v>18</v>
      </c>
      <c r="D49" s="19"/>
      <c r="E49" s="20"/>
      <c r="F49" s="20"/>
      <c r="G49" s="21">
        <f>SUM(G50)</f>
        <v>320</v>
      </c>
    </row>
    <row r="50" spans="1:7" ht="20.25" customHeight="1">
      <c r="A50" s="16"/>
      <c r="B50" s="17" t="s">
        <v>62</v>
      </c>
      <c r="C50" s="18" t="s">
        <v>59</v>
      </c>
      <c r="D50" s="19" t="s">
        <v>30</v>
      </c>
      <c r="E50" s="20"/>
      <c r="F50" s="20"/>
      <c r="G50" s="21">
        <f>SUM(G51)</f>
        <v>320</v>
      </c>
    </row>
    <row r="51" spans="1:7" ht="27" customHeight="1">
      <c r="A51" s="16"/>
      <c r="B51" s="22" t="s">
        <v>63</v>
      </c>
      <c r="C51" s="31" t="s">
        <v>59</v>
      </c>
      <c r="D51" s="32" t="s">
        <v>30</v>
      </c>
      <c r="E51" s="29" t="s">
        <v>64</v>
      </c>
      <c r="F51" s="29"/>
      <c r="G51" s="27">
        <f>SUM(G52)</f>
        <v>320</v>
      </c>
    </row>
    <row r="52" spans="1:7" ht="30" customHeight="1" thickBot="1">
      <c r="A52" s="16"/>
      <c r="B52" s="33" t="s">
        <v>60</v>
      </c>
      <c r="C52" s="31" t="s">
        <v>59</v>
      </c>
      <c r="D52" s="32" t="s">
        <v>30</v>
      </c>
      <c r="E52" s="29" t="s">
        <v>64</v>
      </c>
      <c r="F52" s="29" t="s">
        <v>61</v>
      </c>
      <c r="G52" s="30">
        <v>320</v>
      </c>
    </row>
    <row r="53" spans="1:7" ht="24" customHeight="1" thickBot="1">
      <c r="A53" s="50" t="s">
        <v>86</v>
      </c>
      <c r="B53" s="38" t="s">
        <v>66</v>
      </c>
      <c r="C53" s="39"/>
      <c r="D53" s="40"/>
      <c r="E53" s="41"/>
      <c r="F53" s="41"/>
      <c r="G53" s="42">
        <f>G11+G32+G41+G49</f>
        <v>82016</v>
      </c>
    </row>
  </sheetData>
  <mergeCells count="2">
    <mergeCell ref="C1:G1"/>
    <mergeCell ref="A5:G6"/>
  </mergeCells>
  <printOptions/>
  <pageMargins left="0.71" right="0.36" top="0.58" bottom="1" header="0.68" footer="0.5"/>
  <pageSetup horizontalDpi="120" verticalDpi="12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Каржавина</dc:creator>
  <cp:keywords/>
  <dc:description/>
  <cp:lastModifiedBy>Валентина Алексеевна</cp:lastModifiedBy>
  <cp:lastPrinted>2003-04-03T10:57:54Z</cp:lastPrinted>
  <dcterms:created xsi:type="dcterms:W3CDTF">2001-08-23T07:40:56Z</dcterms:created>
  <dcterms:modified xsi:type="dcterms:W3CDTF">2003-04-07T12:41:53Z</dcterms:modified>
  <cp:category/>
  <cp:version/>
  <cp:contentType/>
  <cp:contentStatus/>
</cp:coreProperties>
</file>